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15345" windowHeight="4635"/>
  </bookViews>
  <sheets>
    <sheet name="Plan1" sheetId="1" r:id="rId1"/>
    <sheet name="Lis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2" l="1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6" i="2"/>
  <c r="J7" i="2"/>
  <c r="J8" i="2"/>
  <c r="J5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H7" i="2"/>
  <c r="H8" i="2"/>
  <c r="H9" i="2"/>
  <c r="H10" i="2"/>
  <c r="I10" i="2" s="1"/>
  <c r="H11" i="2"/>
  <c r="H12" i="2"/>
  <c r="H13" i="2"/>
  <c r="H14" i="2"/>
  <c r="I14" i="2" s="1"/>
  <c r="I19" i="2"/>
  <c r="I18" i="2"/>
  <c r="I17" i="2"/>
  <c r="I16" i="2"/>
  <c r="I15" i="2"/>
  <c r="I13" i="2"/>
  <c r="I12" i="2"/>
  <c r="I11" i="2"/>
  <c r="I9" i="2"/>
  <c r="I8" i="2"/>
  <c r="I7" i="2"/>
  <c r="I6" i="2"/>
  <c r="H6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I5" i="2"/>
  <c r="H5" i="2"/>
  <c r="G5" i="2"/>
  <c r="J13" i="1"/>
  <c r="G11" i="1"/>
  <c r="G13" i="1"/>
  <c r="G12" i="1"/>
  <c r="J11" i="1"/>
  <c r="H11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<sst xmlns="http://schemas.openxmlformats.org/spreadsheetml/2006/main" count="114" uniqueCount="24">
  <si>
    <t>Soma</t>
  </si>
  <si>
    <t>Divisão</t>
  </si>
  <si>
    <t>Subtração</t>
  </si>
  <si>
    <t>Multiplicação</t>
  </si>
  <si>
    <t>Exponenciação</t>
  </si>
  <si>
    <t>Porcentagem Método 1</t>
  </si>
  <si>
    <t>Porcentagem Método 2</t>
  </si>
  <si>
    <t>Porcentagem Método 3</t>
  </si>
  <si>
    <t>Produto</t>
  </si>
  <si>
    <t>Preço de Custo</t>
  </si>
  <si>
    <t>Margem de Lucro</t>
  </si>
  <si>
    <t>Preço de Venda</t>
  </si>
  <si>
    <t>Desconto (pgto à vista)</t>
  </si>
  <si>
    <t>Preço à vista</t>
  </si>
  <si>
    <t>Camiseta A</t>
  </si>
  <si>
    <t>Sapato B</t>
  </si>
  <si>
    <t>Meias especiais</t>
  </si>
  <si>
    <t>85 / 100</t>
  </si>
  <si>
    <t>Cinto</t>
  </si>
  <si>
    <t>Gravata</t>
  </si>
  <si>
    <t>Tênis</t>
  </si>
  <si>
    <t>ATALHO PARA FORMATO MOEDA!!!! - ^Shift4</t>
  </si>
  <si>
    <t>Dólar</t>
  </si>
  <si>
    <t>Preço em Dólar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</si>
</sst>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 &quot;\ #,##0.00;[Red]\-&quot;R$ &quot;\ #,##0.00"/>
    <numFmt numFmtId="164" formatCode="_-[$$-409]* #,##0.00_ ;_-[$$-409]* \-#,##0.00\ ;_-[$$-409]* &quot;-&quot;??_ ;_-@_ 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8" fontId="0" fillId="0" borderId="0" xfId="0" applyNumberFormat="1"/>
    <xf numFmtId="0" fontId="0" fillId="0" borderId="0" xfId="0" applyAlignment="1">
      <alignment horizontal="center" wrapText="1"/>
    </xf>
    <xf numFmtId="9" fontId="0" fillId="0" borderId="0" xfId="0" applyNumberFormat="1"/>
    <xf numFmtId="0" fontId="0" fillId="2" borderId="0" xfId="0" applyFill="1"/>
    <xf numFmtId="8" fontId="0" fillId="3" borderId="0" xfId="0" applyNumberForma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O19"/>
  <sheetViews>
    <sheetView tabSelected="1" workbookViewId="0"/>
  </sheetViews>
  <sheetFormatPr defaultRowHeight="15" x14ac:dyDescent="0.25"/>
  <cols>
    <col min="4" max="4" width="25.5703125" customWidth="1"/>
    <col min="5" max="5" width="9.5703125" bestFit="1" customWidth="1"/>
    <col min="7" max="7" width="11.5703125" customWidth="1"/>
    <col min="8" max="8" width="13.140625" customWidth="1"/>
    <col min="10" max="10" width="12.7109375" customWidth="1"/>
    <col min="11" max="11" width="12" bestFit="1" customWidth="1"/>
  </cols>
  <sheetData>
    <row r="4" spans="4:15" x14ac:dyDescent="0.25">
      <c r="D4" t="s">
        <v>0</v>
      </c>
      <c r="E4">
        <v>70</v>
      </c>
      <c r="F4">
        <v>70</v>
      </c>
      <c r="H4" s="4">
        <f>E4+F4</f>
        <v>140</v>
      </c>
    </row>
    <row r="5" spans="4:15" x14ac:dyDescent="0.25">
      <c r="D5" t="s">
        <v>2</v>
      </c>
      <c r="E5">
        <v>50</v>
      </c>
      <c r="F5">
        <v>40</v>
      </c>
      <c r="H5" s="4">
        <f>E5-F5</f>
        <v>10</v>
      </c>
    </row>
    <row r="6" spans="4:15" x14ac:dyDescent="0.25">
      <c r="D6" t="s">
        <v>1</v>
      </c>
      <c r="E6">
        <v>50</v>
      </c>
      <c r="F6">
        <v>10</v>
      </c>
      <c r="H6" s="4">
        <f>E6/F6</f>
        <v>5</v>
      </c>
    </row>
    <row r="7" spans="4:15" x14ac:dyDescent="0.25">
      <c r="D7" t="s">
        <v>3</v>
      </c>
      <c r="E7">
        <v>50</v>
      </c>
      <c r="F7">
        <v>60</v>
      </c>
      <c r="H7" s="4">
        <f>E7*F7</f>
        <v>3000</v>
      </c>
    </row>
    <row r="8" spans="4:15" x14ac:dyDescent="0.25">
      <c r="D8" t="s">
        <v>4</v>
      </c>
      <c r="E8">
        <v>5</v>
      </c>
      <c r="F8">
        <v>3</v>
      </c>
      <c r="H8" s="4">
        <f>E8^F8</f>
        <v>125</v>
      </c>
    </row>
    <row r="11" spans="4:15" x14ac:dyDescent="0.25">
      <c r="D11" t="s">
        <v>5</v>
      </c>
      <c r="E11" s="1">
        <v>500</v>
      </c>
      <c r="G11" s="1">
        <f>E11*30%</f>
        <v>150</v>
      </c>
      <c r="H11" s="1">
        <f>E11-G11</f>
        <v>350</v>
      </c>
      <c r="J11" s="1">
        <f>E11-(E11*10%)</f>
        <v>450</v>
      </c>
    </row>
    <row r="12" spans="4:15" x14ac:dyDescent="0.25">
      <c r="D12" t="s">
        <v>6</v>
      </c>
      <c r="E12" s="1">
        <v>500</v>
      </c>
      <c r="G12" s="1">
        <f>E12*10/100</f>
        <v>50</v>
      </c>
    </row>
    <row r="13" spans="4:15" x14ac:dyDescent="0.25">
      <c r="D13" t="s">
        <v>7</v>
      </c>
      <c r="E13" s="1">
        <v>500</v>
      </c>
      <c r="G13" s="1">
        <f>E13*0.1</f>
        <v>50</v>
      </c>
      <c r="J13" s="5">
        <f>E13*0.75</f>
        <v>375</v>
      </c>
    </row>
    <row r="15" spans="4:15" x14ac:dyDescent="0.25">
      <c r="K15" s="3">
        <v>1</v>
      </c>
      <c r="L15" s="3">
        <v>0.1</v>
      </c>
      <c r="M15" s="3">
        <v>0.9</v>
      </c>
    </row>
    <row r="16" spans="4:15" x14ac:dyDescent="0.25">
      <c r="H16">
        <v>0.3</v>
      </c>
      <c r="K16" s="3">
        <v>1</v>
      </c>
      <c r="L16" s="3">
        <v>0.15</v>
      </c>
      <c r="M16" s="3">
        <v>0.85</v>
      </c>
      <c r="N16" t="s">
        <v>17</v>
      </c>
      <c r="O16" s="3">
        <v>0.85</v>
      </c>
    </row>
    <row r="17" spans="8:8" x14ac:dyDescent="0.25">
      <c r="H17">
        <v>0.7</v>
      </c>
    </row>
    <row r="18" spans="8:8" x14ac:dyDescent="0.25">
      <c r="H18">
        <v>0.5</v>
      </c>
    </row>
    <row r="19" spans="8:8" x14ac:dyDescent="0.25">
      <c r="H19">
        <v>0.05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M100"/>
  <sheetViews>
    <sheetView workbookViewId="0"/>
  </sheetViews>
  <sheetFormatPr defaultRowHeight="15" x14ac:dyDescent="0.25"/>
  <cols>
    <col min="4" max="4" width="27" customWidth="1"/>
    <col min="5" max="5" width="14.28515625" bestFit="1" customWidth="1"/>
    <col min="6" max="6" width="16.28515625" bestFit="1" customWidth="1"/>
    <col min="7" max="7" width="15" bestFit="1" customWidth="1"/>
    <col min="8" max="8" width="13" customWidth="1"/>
    <col min="9" max="9" width="12" bestFit="1" customWidth="1"/>
    <col min="10" max="10" width="15.7109375" customWidth="1"/>
  </cols>
  <sheetData>
    <row r="2" spans="4:13" x14ac:dyDescent="0.25">
      <c r="D2" t="s">
        <v>21</v>
      </c>
      <c r="L2" t="s">
        <v>22</v>
      </c>
      <c r="M2" s="1">
        <v>2.2200000000000002</v>
      </c>
    </row>
    <row r="3" spans="4:13" x14ac:dyDescent="0.25">
      <c r="H3" s="3">
        <v>0.1</v>
      </c>
    </row>
    <row r="4" spans="4:13" ht="30" x14ac:dyDescent="0.25"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23</v>
      </c>
    </row>
    <row r="5" spans="4:13" x14ac:dyDescent="0.25">
      <c r="D5" t="s">
        <v>14</v>
      </c>
      <c r="E5" s="1">
        <v>35</v>
      </c>
      <c r="F5" s="3">
        <v>0.8</v>
      </c>
      <c r="G5" s="1">
        <f>E5+E5*F5</f>
        <v>63</v>
      </c>
      <c r="H5" s="1">
        <f>G5*0.1</f>
        <v>6.3000000000000007</v>
      </c>
      <c r="I5" s="1">
        <f>G5-H5</f>
        <v>56.7</v>
      </c>
      <c r="J5" s="6">
        <f>I5/$M$2</f>
        <v>25.54054054054054</v>
      </c>
    </row>
    <row r="6" spans="4:13" x14ac:dyDescent="0.25">
      <c r="D6" t="s">
        <v>15</v>
      </c>
      <c r="E6" s="1">
        <v>40</v>
      </c>
      <c r="F6" s="3">
        <v>1.5</v>
      </c>
      <c r="G6" s="1">
        <f t="shared" ref="G6:G69" si="0">E6+E6*F6</f>
        <v>100</v>
      </c>
      <c r="H6" s="1">
        <f t="shared" ref="H6:H69" si="1">G6*0.1</f>
        <v>10</v>
      </c>
      <c r="I6" s="1">
        <f t="shared" ref="I6:I69" si="2">G6-H6</f>
        <v>90</v>
      </c>
      <c r="J6" s="6">
        <f t="shared" ref="J6:J69" si="3">I6/$M$2</f>
        <v>40.54054054054054</v>
      </c>
    </row>
    <row r="7" spans="4:13" x14ac:dyDescent="0.25">
      <c r="D7" t="s">
        <v>16</v>
      </c>
      <c r="E7" s="1">
        <v>70</v>
      </c>
      <c r="F7" s="3">
        <v>0.9</v>
      </c>
      <c r="G7" s="1">
        <f t="shared" si="0"/>
        <v>133</v>
      </c>
      <c r="H7" s="1">
        <f t="shared" si="1"/>
        <v>13.3</v>
      </c>
      <c r="I7" s="1">
        <f t="shared" si="2"/>
        <v>119.7</v>
      </c>
      <c r="J7" s="6">
        <f t="shared" si="3"/>
        <v>53.918918918918912</v>
      </c>
    </row>
    <row r="8" spans="4:13" x14ac:dyDescent="0.25">
      <c r="D8" t="s">
        <v>18</v>
      </c>
      <c r="E8" s="1">
        <v>20</v>
      </c>
      <c r="F8" s="3">
        <v>2</v>
      </c>
      <c r="G8" s="1">
        <f t="shared" si="0"/>
        <v>60</v>
      </c>
      <c r="H8" s="1">
        <f t="shared" si="1"/>
        <v>6</v>
      </c>
      <c r="I8" s="1">
        <f t="shared" si="2"/>
        <v>54</v>
      </c>
      <c r="J8" s="6">
        <f t="shared" si="3"/>
        <v>24.324324324324323</v>
      </c>
    </row>
    <row r="9" spans="4:13" x14ac:dyDescent="0.25">
      <c r="D9" t="s">
        <v>19</v>
      </c>
      <c r="E9" s="1">
        <v>35</v>
      </c>
      <c r="F9" s="3">
        <v>1</v>
      </c>
      <c r="G9" s="1">
        <f t="shared" si="0"/>
        <v>70</v>
      </c>
      <c r="H9" s="1">
        <f t="shared" si="1"/>
        <v>7</v>
      </c>
      <c r="I9" s="1">
        <f t="shared" si="2"/>
        <v>63</v>
      </c>
      <c r="J9" s="6">
        <f t="shared" si="3"/>
        <v>28.378378378378375</v>
      </c>
    </row>
    <row r="10" spans="4:13" x14ac:dyDescent="0.25">
      <c r="D10" t="s">
        <v>20</v>
      </c>
      <c r="E10" s="1">
        <v>150</v>
      </c>
      <c r="F10" s="3">
        <v>1.23</v>
      </c>
      <c r="G10" s="1">
        <f t="shared" si="0"/>
        <v>334.5</v>
      </c>
      <c r="H10" s="1">
        <f t="shared" si="1"/>
        <v>33.450000000000003</v>
      </c>
      <c r="I10" s="1">
        <f t="shared" si="2"/>
        <v>301.05</v>
      </c>
      <c r="J10" s="6">
        <f t="shared" si="3"/>
        <v>135.6081081081081</v>
      </c>
    </row>
    <row r="11" spans="4:13" x14ac:dyDescent="0.25">
      <c r="D11" t="s">
        <v>15</v>
      </c>
      <c r="E11" s="1">
        <v>40</v>
      </c>
      <c r="F11" s="3">
        <v>1.5</v>
      </c>
      <c r="G11" s="1">
        <f t="shared" si="0"/>
        <v>100</v>
      </c>
      <c r="H11" s="1">
        <f t="shared" si="1"/>
        <v>10</v>
      </c>
      <c r="I11" s="1">
        <f t="shared" si="2"/>
        <v>90</v>
      </c>
      <c r="J11" s="6">
        <f t="shared" si="3"/>
        <v>40.54054054054054</v>
      </c>
    </row>
    <row r="12" spans="4:13" x14ac:dyDescent="0.25">
      <c r="D12" t="s">
        <v>16</v>
      </c>
      <c r="E12" s="1">
        <v>70</v>
      </c>
      <c r="F12" s="3">
        <v>0.9</v>
      </c>
      <c r="G12" s="1">
        <f t="shared" si="0"/>
        <v>133</v>
      </c>
      <c r="H12" s="1">
        <f t="shared" si="1"/>
        <v>13.3</v>
      </c>
      <c r="I12" s="1">
        <f t="shared" si="2"/>
        <v>119.7</v>
      </c>
      <c r="J12" s="6">
        <f t="shared" si="3"/>
        <v>53.918918918918912</v>
      </c>
    </row>
    <row r="13" spans="4:13" x14ac:dyDescent="0.25">
      <c r="D13" t="s">
        <v>18</v>
      </c>
      <c r="E13" s="1">
        <v>20</v>
      </c>
      <c r="F13" s="3">
        <v>2</v>
      </c>
      <c r="G13" s="1">
        <f t="shared" si="0"/>
        <v>60</v>
      </c>
      <c r="H13" s="1">
        <f t="shared" si="1"/>
        <v>6</v>
      </c>
      <c r="I13" s="1">
        <f t="shared" si="2"/>
        <v>54</v>
      </c>
      <c r="J13" s="6">
        <f t="shared" si="3"/>
        <v>24.324324324324323</v>
      </c>
    </row>
    <row r="14" spans="4:13" x14ac:dyDescent="0.25">
      <c r="D14" t="s">
        <v>19</v>
      </c>
      <c r="E14" s="1">
        <v>35</v>
      </c>
      <c r="F14" s="3">
        <v>1</v>
      </c>
      <c r="G14" s="1">
        <f t="shared" si="0"/>
        <v>70</v>
      </c>
      <c r="H14" s="1">
        <f t="shared" si="1"/>
        <v>7</v>
      </c>
      <c r="I14" s="1">
        <f t="shared" si="2"/>
        <v>63</v>
      </c>
      <c r="J14" s="6">
        <f t="shared" si="3"/>
        <v>28.378378378378375</v>
      </c>
    </row>
    <row r="15" spans="4:13" x14ac:dyDescent="0.25">
      <c r="D15" t="s">
        <v>20</v>
      </c>
      <c r="E15" s="1">
        <v>150</v>
      </c>
      <c r="F15" s="3">
        <v>1.23</v>
      </c>
      <c r="G15" s="1">
        <f t="shared" si="0"/>
        <v>334.5</v>
      </c>
      <c r="H15" s="1">
        <f t="shared" si="1"/>
        <v>33.450000000000003</v>
      </c>
      <c r="I15" s="1">
        <f t="shared" si="2"/>
        <v>301.05</v>
      </c>
      <c r="J15" s="6">
        <f t="shared" si="3"/>
        <v>135.6081081081081</v>
      </c>
    </row>
    <row r="16" spans="4:13" x14ac:dyDescent="0.25">
      <c r="D16" t="s">
        <v>15</v>
      </c>
      <c r="E16" s="1">
        <v>40</v>
      </c>
      <c r="F16" s="3">
        <v>1.5</v>
      </c>
      <c r="G16" s="1">
        <f t="shared" si="0"/>
        <v>100</v>
      </c>
      <c r="H16" s="1">
        <f t="shared" si="1"/>
        <v>10</v>
      </c>
      <c r="I16" s="1">
        <f t="shared" si="2"/>
        <v>90</v>
      </c>
      <c r="J16" s="6">
        <f t="shared" si="3"/>
        <v>40.54054054054054</v>
      </c>
    </row>
    <row r="17" spans="4:10" x14ac:dyDescent="0.25">
      <c r="D17" t="s">
        <v>16</v>
      </c>
      <c r="E17" s="1">
        <v>70</v>
      </c>
      <c r="F17" s="3">
        <v>0.9</v>
      </c>
      <c r="G17" s="1">
        <f t="shared" si="0"/>
        <v>133</v>
      </c>
      <c r="H17" s="1">
        <f t="shared" si="1"/>
        <v>13.3</v>
      </c>
      <c r="I17" s="1">
        <f t="shared" si="2"/>
        <v>119.7</v>
      </c>
      <c r="J17" s="6">
        <f t="shared" si="3"/>
        <v>53.918918918918912</v>
      </c>
    </row>
    <row r="18" spans="4:10" x14ac:dyDescent="0.25">
      <c r="D18" t="s">
        <v>18</v>
      </c>
      <c r="E18" s="1">
        <v>20</v>
      </c>
      <c r="F18" s="3">
        <v>2</v>
      </c>
      <c r="G18" s="1">
        <f t="shared" si="0"/>
        <v>60</v>
      </c>
      <c r="H18" s="1">
        <f t="shared" si="1"/>
        <v>6</v>
      </c>
      <c r="I18" s="1">
        <f t="shared" si="2"/>
        <v>54</v>
      </c>
      <c r="J18" s="6">
        <f t="shared" si="3"/>
        <v>24.324324324324323</v>
      </c>
    </row>
    <row r="19" spans="4:10" x14ac:dyDescent="0.25">
      <c r="D19" t="s">
        <v>19</v>
      </c>
      <c r="E19" s="1">
        <v>35</v>
      </c>
      <c r="F19" s="3">
        <v>1</v>
      </c>
      <c r="G19" s="1">
        <f t="shared" si="0"/>
        <v>70</v>
      </c>
      <c r="H19" s="1">
        <f t="shared" si="1"/>
        <v>7</v>
      </c>
      <c r="I19" s="1">
        <f t="shared" si="2"/>
        <v>63</v>
      </c>
      <c r="J19" s="6">
        <f t="shared" si="3"/>
        <v>28.378378378378375</v>
      </c>
    </row>
    <row r="20" spans="4:10" x14ac:dyDescent="0.25">
      <c r="D20" t="s">
        <v>20</v>
      </c>
      <c r="E20" s="1">
        <v>150</v>
      </c>
      <c r="F20" s="3">
        <v>1.23</v>
      </c>
      <c r="G20" s="1">
        <f t="shared" si="0"/>
        <v>334.5</v>
      </c>
      <c r="H20" s="1">
        <f t="shared" si="1"/>
        <v>33.450000000000003</v>
      </c>
      <c r="I20" s="1">
        <f t="shared" si="2"/>
        <v>301.05</v>
      </c>
      <c r="J20" s="6">
        <f t="shared" si="3"/>
        <v>135.6081081081081</v>
      </c>
    </row>
    <row r="21" spans="4:10" x14ac:dyDescent="0.25">
      <c r="D21" t="s">
        <v>15</v>
      </c>
      <c r="E21" s="1">
        <v>40</v>
      </c>
      <c r="F21" s="3">
        <v>1.5</v>
      </c>
      <c r="G21" s="1">
        <f t="shared" si="0"/>
        <v>100</v>
      </c>
      <c r="H21" s="1">
        <f t="shared" si="1"/>
        <v>10</v>
      </c>
      <c r="I21" s="1">
        <f t="shared" si="2"/>
        <v>90</v>
      </c>
      <c r="J21" s="6">
        <f t="shared" si="3"/>
        <v>40.54054054054054</v>
      </c>
    </row>
    <row r="22" spans="4:10" x14ac:dyDescent="0.25">
      <c r="D22" t="s">
        <v>16</v>
      </c>
      <c r="E22" s="1">
        <v>70</v>
      </c>
      <c r="F22" s="3">
        <v>0.9</v>
      </c>
      <c r="G22" s="1">
        <f t="shared" si="0"/>
        <v>133</v>
      </c>
      <c r="H22" s="1">
        <f t="shared" si="1"/>
        <v>13.3</v>
      </c>
      <c r="I22" s="1">
        <f t="shared" si="2"/>
        <v>119.7</v>
      </c>
      <c r="J22" s="6">
        <f t="shared" si="3"/>
        <v>53.918918918918912</v>
      </c>
    </row>
    <row r="23" spans="4:10" x14ac:dyDescent="0.25">
      <c r="D23" t="s">
        <v>18</v>
      </c>
      <c r="E23" s="1">
        <v>20</v>
      </c>
      <c r="F23" s="3">
        <v>2</v>
      </c>
      <c r="G23" s="1">
        <f t="shared" si="0"/>
        <v>60</v>
      </c>
      <c r="H23" s="1">
        <f t="shared" si="1"/>
        <v>6</v>
      </c>
      <c r="I23" s="1">
        <f t="shared" si="2"/>
        <v>54</v>
      </c>
      <c r="J23" s="6">
        <f t="shared" si="3"/>
        <v>24.324324324324323</v>
      </c>
    </row>
    <row r="24" spans="4:10" x14ac:dyDescent="0.25">
      <c r="D24" t="s">
        <v>19</v>
      </c>
      <c r="E24" s="1">
        <v>35</v>
      </c>
      <c r="F24" s="3">
        <v>1</v>
      </c>
      <c r="G24" s="1">
        <f t="shared" si="0"/>
        <v>70</v>
      </c>
      <c r="H24" s="1">
        <f t="shared" si="1"/>
        <v>7</v>
      </c>
      <c r="I24" s="1">
        <f t="shared" si="2"/>
        <v>63</v>
      </c>
      <c r="J24" s="6">
        <f t="shared" si="3"/>
        <v>28.378378378378375</v>
      </c>
    </row>
    <row r="25" spans="4:10" x14ac:dyDescent="0.25">
      <c r="D25" t="s">
        <v>20</v>
      </c>
      <c r="E25" s="1">
        <v>150</v>
      </c>
      <c r="F25" s="3">
        <v>1.23</v>
      </c>
      <c r="G25" s="1">
        <f t="shared" si="0"/>
        <v>334.5</v>
      </c>
      <c r="H25" s="1">
        <f t="shared" si="1"/>
        <v>33.450000000000003</v>
      </c>
      <c r="I25" s="1">
        <f t="shared" si="2"/>
        <v>301.05</v>
      </c>
      <c r="J25" s="6">
        <f t="shared" si="3"/>
        <v>135.6081081081081</v>
      </c>
    </row>
    <row r="26" spans="4:10" x14ac:dyDescent="0.25">
      <c r="D26" t="s">
        <v>15</v>
      </c>
      <c r="E26" s="1">
        <v>40</v>
      </c>
      <c r="F26" s="3">
        <v>1.5</v>
      </c>
      <c r="G26" s="1">
        <f t="shared" si="0"/>
        <v>100</v>
      </c>
      <c r="H26" s="1">
        <f t="shared" si="1"/>
        <v>10</v>
      </c>
      <c r="I26" s="1">
        <f t="shared" si="2"/>
        <v>90</v>
      </c>
      <c r="J26" s="6">
        <f t="shared" si="3"/>
        <v>40.54054054054054</v>
      </c>
    </row>
    <row r="27" spans="4:10" x14ac:dyDescent="0.25">
      <c r="D27" t="s">
        <v>16</v>
      </c>
      <c r="E27" s="1">
        <v>70</v>
      </c>
      <c r="F27" s="3">
        <v>0.9</v>
      </c>
      <c r="G27" s="1">
        <f t="shared" si="0"/>
        <v>133</v>
      </c>
      <c r="H27" s="1">
        <f t="shared" si="1"/>
        <v>13.3</v>
      </c>
      <c r="I27" s="1">
        <f t="shared" si="2"/>
        <v>119.7</v>
      </c>
      <c r="J27" s="6">
        <f t="shared" si="3"/>
        <v>53.918918918918912</v>
      </c>
    </row>
    <row r="28" spans="4:10" x14ac:dyDescent="0.25">
      <c r="D28" t="s">
        <v>18</v>
      </c>
      <c r="E28" s="1">
        <v>20</v>
      </c>
      <c r="F28" s="3">
        <v>2</v>
      </c>
      <c r="G28" s="1">
        <f t="shared" si="0"/>
        <v>60</v>
      </c>
      <c r="H28" s="1">
        <f t="shared" si="1"/>
        <v>6</v>
      </c>
      <c r="I28" s="1">
        <f t="shared" si="2"/>
        <v>54</v>
      </c>
      <c r="J28" s="6">
        <f t="shared" si="3"/>
        <v>24.324324324324323</v>
      </c>
    </row>
    <row r="29" spans="4:10" x14ac:dyDescent="0.25">
      <c r="D29" t="s">
        <v>19</v>
      </c>
      <c r="E29" s="1">
        <v>35</v>
      </c>
      <c r="F29" s="3">
        <v>1</v>
      </c>
      <c r="G29" s="1">
        <f t="shared" si="0"/>
        <v>70</v>
      </c>
      <c r="H29" s="1">
        <f t="shared" si="1"/>
        <v>7</v>
      </c>
      <c r="I29" s="1">
        <f t="shared" si="2"/>
        <v>63</v>
      </c>
      <c r="J29" s="6">
        <f t="shared" si="3"/>
        <v>28.378378378378375</v>
      </c>
    </row>
    <row r="30" spans="4:10" x14ac:dyDescent="0.25">
      <c r="D30" t="s">
        <v>20</v>
      </c>
      <c r="E30" s="1">
        <v>150</v>
      </c>
      <c r="F30" s="3">
        <v>1.23</v>
      </c>
      <c r="G30" s="1">
        <f t="shared" si="0"/>
        <v>334.5</v>
      </c>
      <c r="H30" s="1">
        <f t="shared" si="1"/>
        <v>33.450000000000003</v>
      </c>
      <c r="I30" s="1">
        <f t="shared" si="2"/>
        <v>301.05</v>
      </c>
      <c r="J30" s="6">
        <f t="shared" si="3"/>
        <v>135.6081081081081</v>
      </c>
    </row>
    <row r="31" spans="4:10" x14ac:dyDescent="0.25">
      <c r="D31" t="s">
        <v>15</v>
      </c>
      <c r="E31" s="1">
        <v>40</v>
      </c>
      <c r="F31" s="3">
        <v>1.5</v>
      </c>
      <c r="G31" s="1">
        <f t="shared" si="0"/>
        <v>100</v>
      </c>
      <c r="H31" s="1">
        <f t="shared" si="1"/>
        <v>10</v>
      </c>
      <c r="I31" s="1">
        <f t="shared" si="2"/>
        <v>90</v>
      </c>
      <c r="J31" s="6">
        <f t="shared" si="3"/>
        <v>40.54054054054054</v>
      </c>
    </row>
    <row r="32" spans="4:10" x14ac:dyDescent="0.25">
      <c r="D32" t="s">
        <v>16</v>
      </c>
      <c r="E32" s="1">
        <v>70</v>
      </c>
      <c r="F32" s="3">
        <v>0.9</v>
      </c>
      <c r="G32" s="1">
        <f t="shared" si="0"/>
        <v>133</v>
      </c>
      <c r="H32" s="1">
        <f t="shared" si="1"/>
        <v>13.3</v>
      </c>
      <c r="I32" s="1">
        <f t="shared" si="2"/>
        <v>119.7</v>
      </c>
      <c r="J32" s="6">
        <f t="shared" si="3"/>
        <v>53.918918918918912</v>
      </c>
    </row>
    <row r="33" spans="4:10" x14ac:dyDescent="0.25">
      <c r="D33" t="s">
        <v>18</v>
      </c>
      <c r="E33" s="1">
        <v>20</v>
      </c>
      <c r="F33" s="3">
        <v>2</v>
      </c>
      <c r="G33" s="1">
        <f t="shared" si="0"/>
        <v>60</v>
      </c>
      <c r="H33" s="1">
        <f t="shared" si="1"/>
        <v>6</v>
      </c>
      <c r="I33" s="1">
        <f t="shared" si="2"/>
        <v>54</v>
      </c>
      <c r="J33" s="6">
        <f t="shared" si="3"/>
        <v>24.324324324324323</v>
      </c>
    </row>
    <row r="34" spans="4:10" x14ac:dyDescent="0.25">
      <c r="D34" t="s">
        <v>19</v>
      </c>
      <c r="E34" s="1">
        <v>35</v>
      </c>
      <c r="F34" s="3">
        <v>1</v>
      </c>
      <c r="G34" s="1">
        <f t="shared" si="0"/>
        <v>70</v>
      </c>
      <c r="H34" s="1">
        <f t="shared" si="1"/>
        <v>7</v>
      </c>
      <c r="I34" s="1">
        <f t="shared" si="2"/>
        <v>63</v>
      </c>
      <c r="J34" s="6">
        <f t="shared" si="3"/>
        <v>28.378378378378375</v>
      </c>
    </row>
    <row r="35" spans="4:10" x14ac:dyDescent="0.25">
      <c r="D35" t="s">
        <v>20</v>
      </c>
      <c r="E35" s="1">
        <v>150</v>
      </c>
      <c r="F35" s="3">
        <v>1.23</v>
      </c>
      <c r="G35" s="1">
        <f t="shared" si="0"/>
        <v>334.5</v>
      </c>
      <c r="H35" s="1">
        <f t="shared" si="1"/>
        <v>33.450000000000003</v>
      </c>
      <c r="I35" s="1">
        <f t="shared" si="2"/>
        <v>301.05</v>
      </c>
      <c r="J35" s="6">
        <f t="shared" si="3"/>
        <v>135.6081081081081</v>
      </c>
    </row>
    <row r="36" spans="4:10" x14ac:dyDescent="0.25">
      <c r="D36" t="s">
        <v>15</v>
      </c>
      <c r="E36" s="1">
        <v>40</v>
      </c>
      <c r="F36" s="3">
        <v>1.5</v>
      </c>
      <c r="G36" s="1">
        <f t="shared" si="0"/>
        <v>100</v>
      </c>
      <c r="H36" s="1">
        <f t="shared" si="1"/>
        <v>10</v>
      </c>
      <c r="I36" s="1">
        <f t="shared" si="2"/>
        <v>90</v>
      </c>
      <c r="J36" s="6">
        <f t="shared" si="3"/>
        <v>40.54054054054054</v>
      </c>
    </row>
    <row r="37" spans="4:10" x14ac:dyDescent="0.25">
      <c r="D37" t="s">
        <v>16</v>
      </c>
      <c r="E37" s="1">
        <v>70</v>
      </c>
      <c r="F37" s="3">
        <v>0.9</v>
      </c>
      <c r="G37" s="1">
        <f t="shared" si="0"/>
        <v>133</v>
      </c>
      <c r="H37" s="1">
        <f t="shared" si="1"/>
        <v>13.3</v>
      </c>
      <c r="I37" s="1">
        <f t="shared" si="2"/>
        <v>119.7</v>
      </c>
      <c r="J37" s="6">
        <f t="shared" si="3"/>
        <v>53.918918918918912</v>
      </c>
    </row>
    <row r="38" spans="4:10" x14ac:dyDescent="0.25">
      <c r="D38" t="s">
        <v>18</v>
      </c>
      <c r="E38" s="1">
        <v>20</v>
      </c>
      <c r="F38" s="3">
        <v>2</v>
      </c>
      <c r="G38" s="1">
        <f t="shared" si="0"/>
        <v>60</v>
      </c>
      <c r="H38" s="1">
        <f t="shared" si="1"/>
        <v>6</v>
      </c>
      <c r="I38" s="1">
        <f t="shared" si="2"/>
        <v>54</v>
      </c>
      <c r="J38" s="6">
        <f t="shared" si="3"/>
        <v>24.324324324324323</v>
      </c>
    </row>
    <row r="39" spans="4:10" x14ac:dyDescent="0.25">
      <c r="D39" t="s">
        <v>19</v>
      </c>
      <c r="E39" s="1">
        <v>35</v>
      </c>
      <c r="F39" s="3">
        <v>1</v>
      </c>
      <c r="G39" s="1">
        <f t="shared" si="0"/>
        <v>70</v>
      </c>
      <c r="H39" s="1">
        <f t="shared" si="1"/>
        <v>7</v>
      </c>
      <c r="I39" s="1">
        <f t="shared" si="2"/>
        <v>63</v>
      </c>
      <c r="J39" s="6">
        <f t="shared" si="3"/>
        <v>28.378378378378375</v>
      </c>
    </row>
    <row r="40" spans="4:10" x14ac:dyDescent="0.25">
      <c r="D40" t="s">
        <v>20</v>
      </c>
      <c r="E40" s="1">
        <v>150</v>
      </c>
      <c r="F40" s="3">
        <v>1.23</v>
      </c>
      <c r="G40" s="1">
        <f t="shared" si="0"/>
        <v>334.5</v>
      </c>
      <c r="H40" s="1">
        <f t="shared" si="1"/>
        <v>33.450000000000003</v>
      </c>
      <c r="I40" s="1">
        <f t="shared" si="2"/>
        <v>301.05</v>
      </c>
      <c r="J40" s="6">
        <f t="shared" si="3"/>
        <v>135.6081081081081</v>
      </c>
    </row>
    <row r="41" spans="4:10" x14ac:dyDescent="0.25">
      <c r="D41" t="s">
        <v>15</v>
      </c>
      <c r="E41" s="1">
        <v>40</v>
      </c>
      <c r="F41" s="3">
        <v>1.5</v>
      </c>
      <c r="G41" s="1">
        <f t="shared" si="0"/>
        <v>100</v>
      </c>
      <c r="H41" s="1">
        <f t="shared" si="1"/>
        <v>10</v>
      </c>
      <c r="I41" s="1">
        <f t="shared" si="2"/>
        <v>90</v>
      </c>
      <c r="J41" s="6">
        <f t="shared" si="3"/>
        <v>40.54054054054054</v>
      </c>
    </row>
    <row r="42" spans="4:10" x14ac:dyDescent="0.25">
      <c r="D42" t="s">
        <v>16</v>
      </c>
      <c r="E42" s="1">
        <v>70</v>
      </c>
      <c r="F42" s="3">
        <v>0.9</v>
      </c>
      <c r="G42" s="1">
        <f t="shared" si="0"/>
        <v>133</v>
      </c>
      <c r="H42" s="1">
        <f t="shared" si="1"/>
        <v>13.3</v>
      </c>
      <c r="I42" s="1">
        <f t="shared" si="2"/>
        <v>119.7</v>
      </c>
      <c r="J42" s="6">
        <f t="shared" si="3"/>
        <v>53.918918918918912</v>
      </c>
    </row>
    <row r="43" spans="4:10" x14ac:dyDescent="0.25">
      <c r="D43" t="s">
        <v>18</v>
      </c>
      <c r="E43" s="1">
        <v>20</v>
      </c>
      <c r="F43" s="3">
        <v>2</v>
      </c>
      <c r="G43" s="1">
        <f t="shared" si="0"/>
        <v>60</v>
      </c>
      <c r="H43" s="1">
        <f t="shared" si="1"/>
        <v>6</v>
      </c>
      <c r="I43" s="1">
        <f t="shared" si="2"/>
        <v>54</v>
      </c>
      <c r="J43" s="6">
        <f t="shared" si="3"/>
        <v>24.324324324324323</v>
      </c>
    </row>
    <row r="44" spans="4:10" x14ac:dyDescent="0.25">
      <c r="D44" t="s">
        <v>19</v>
      </c>
      <c r="E44" s="1">
        <v>35</v>
      </c>
      <c r="F44" s="3">
        <v>1</v>
      </c>
      <c r="G44" s="1">
        <f t="shared" si="0"/>
        <v>70</v>
      </c>
      <c r="H44" s="1">
        <f t="shared" si="1"/>
        <v>7</v>
      </c>
      <c r="I44" s="1">
        <f t="shared" si="2"/>
        <v>63</v>
      </c>
      <c r="J44" s="6">
        <f t="shared" si="3"/>
        <v>28.378378378378375</v>
      </c>
    </row>
    <row r="45" spans="4:10" x14ac:dyDescent="0.25">
      <c r="D45" t="s">
        <v>20</v>
      </c>
      <c r="E45" s="1">
        <v>150</v>
      </c>
      <c r="F45" s="3">
        <v>1.23</v>
      </c>
      <c r="G45" s="1">
        <f t="shared" si="0"/>
        <v>334.5</v>
      </c>
      <c r="H45" s="1">
        <f t="shared" si="1"/>
        <v>33.450000000000003</v>
      </c>
      <c r="I45" s="1">
        <f t="shared" si="2"/>
        <v>301.05</v>
      </c>
      <c r="J45" s="6">
        <f t="shared" si="3"/>
        <v>135.6081081081081</v>
      </c>
    </row>
    <row r="46" spans="4:10" x14ac:dyDescent="0.25">
      <c r="D46" t="s">
        <v>15</v>
      </c>
      <c r="E46" s="1">
        <v>40</v>
      </c>
      <c r="F46" s="3">
        <v>1.5</v>
      </c>
      <c r="G46" s="1">
        <f t="shared" si="0"/>
        <v>100</v>
      </c>
      <c r="H46" s="1">
        <f t="shared" si="1"/>
        <v>10</v>
      </c>
      <c r="I46" s="1">
        <f t="shared" si="2"/>
        <v>90</v>
      </c>
      <c r="J46" s="6">
        <f t="shared" si="3"/>
        <v>40.54054054054054</v>
      </c>
    </row>
    <row r="47" spans="4:10" x14ac:dyDescent="0.25">
      <c r="D47" t="s">
        <v>16</v>
      </c>
      <c r="E47" s="1">
        <v>70</v>
      </c>
      <c r="F47" s="3">
        <v>0.9</v>
      </c>
      <c r="G47" s="1">
        <f t="shared" si="0"/>
        <v>133</v>
      </c>
      <c r="H47" s="1">
        <f t="shared" si="1"/>
        <v>13.3</v>
      </c>
      <c r="I47" s="1">
        <f t="shared" si="2"/>
        <v>119.7</v>
      </c>
      <c r="J47" s="6">
        <f t="shared" si="3"/>
        <v>53.918918918918912</v>
      </c>
    </row>
    <row r="48" spans="4:10" x14ac:dyDescent="0.25">
      <c r="D48" t="s">
        <v>18</v>
      </c>
      <c r="E48" s="1">
        <v>20</v>
      </c>
      <c r="F48" s="3">
        <v>2</v>
      </c>
      <c r="G48" s="1">
        <f t="shared" si="0"/>
        <v>60</v>
      </c>
      <c r="H48" s="1">
        <f t="shared" si="1"/>
        <v>6</v>
      </c>
      <c r="I48" s="1">
        <f t="shared" si="2"/>
        <v>54</v>
      </c>
      <c r="J48" s="6">
        <f t="shared" si="3"/>
        <v>24.324324324324323</v>
      </c>
    </row>
    <row r="49" spans="4:10" x14ac:dyDescent="0.25">
      <c r="D49" t="s">
        <v>19</v>
      </c>
      <c r="E49" s="1">
        <v>35</v>
      </c>
      <c r="F49" s="3">
        <v>1</v>
      </c>
      <c r="G49" s="1">
        <f t="shared" si="0"/>
        <v>70</v>
      </c>
      <c r="H49" s="1">
        <f t="shared" si="1"/>
        <v>7</v>
      </c>
      <c r="I49" s="1">
        <f t="shared" si="2"/>
        <v>63</v>
      </c>
      <c r="J49" s="6">
        <f t="shared" si="3"/>
        <v>28.378378378378375</v>
      </c>
    </row>
    <row r="50" spans="4:10" x14ac:dyDescent="0.25">
      <c r="D50" t="s">
        <v>20</v>
      </c>
      <c r="E50" s="1">
        <v>150</v>
      </c>
      <c r="F50" s="3">
        <v>1.23</v>
      </c>
      <c r="G50" s="1">
        <f t="shared" si="0"/>
        <v>334.5</v>
      </c>
      <c r="H50" s="1">
        <f t="shared" si="1"/>
        <v>33.450000000000003</v>
      </c>
      <c r="I50" s="1">
        <f t="shared" si="2"/>
        <v>301.05</v>
      </c>
      <c r="J50" s="6">
        <f t="shared" si="3"/>
        <v>135.6081081081081</v>
      </c>
    </row>
    <row r="51" spans="4:10" x14ac:dyDescent="0.25">
      <c r="D51" t="s">
        <v>15</v>
      </c>
      <c r="E51" s="1">
        <v>40</v>
      </c>
      <c r="F51" s="3">
        <v>1.5</v>
      </c>
      <c r="G51" s="1">
        <f t="shared" si="0"/>
        <v>100</v>
      </c>
      <c r="H51" s="1">
        <f t="shared" si="1"/>
        <v>10</v>
      </c>
      <c r="I51" s="1">
        <f t="shared" si="2"/>
        <v>90</v>
      </c>
      <c r="J51" s="6">
        <f t="shared" si="3"/>
        <v>40.54054054054054</v>
      </c>
    </row>
    <row r="52" spans="4:10" x14ac:dyDescent="0.25">
      <c r="D52" t="s">
        <v>16</v>
      </c>
      <c r="E52" s="1">
        <v>70</v>
      </c>
      <c r="F52" s="3">
        <v>0.9</v>
      </c>
      <c r="G52" s="1">
        <f t="shared" si="0"/>
        <v>133</v>
      </c>
      <c r="H52" s="1">
        <f t="shared" si="1"/>
        <v>13.3</v>
      </c>
      <c r="I52" s="1">
        <f t="shared" si="2"/>
        <v>119.7</v>
      </c>
      <c r="J52" s="6">
        <f t="shared" si="3"/>
        <v>53.918918918918912</v>
      </c>
    </row>
    <row r="53" spans="4:10" x14ac:dyDescent="0.25">
      <c r="D53" t="s">
        <v>18</v>
      </c>
      <c r="E53" s="1">
        <v>20</v>
      </c>
      <c r="F53" s="3">
        <v>2</v>
      </c>
      <c r="G53" s="1">
        <f t="shared" si="0"/>
        <v>60</v>
      </c>
      <c r="H53" s="1">
        <f t="shared" si="1"/>
        <v>6</v>
      </c>
      <c r="I53" s="1">
        <f t="shared" si="2"/>
        <v>54</v>
      </c>
      <c r="J53" s="6">
        <f t="shared" si="3"/>
        <v>24.324324324324323</v>
      </c>
    </row>
    <row r="54" spans="4:10" x14ac:dyDescent="0.25">
      <c r="D54" t="s">
        <v>19</v>
      </c>
      <c r="E54" s="1">
        <v>35</v>
      </c>
      <c r="F54" s="3">
        <v>1</v>
      </c>
      <c r="G54" s="1">
        <f t="shared" si="0"/>
        <v>70</v>
      </c>
      <c r="H54" s="1">
        <f t="shared" si="1"/>
        <v>7</v>
      </c>
      <c r="I54" s="1">
        <f t="shared" si="2"/>
        <v>63</v>
      </c>
      <c r="J54" s="6">
        <f t="shared" si="3"/>
        <v>28.378378378378375</v>
      </c>
    </row>
    <row r="55" spans="4:10" x14ac:dyDescent="0.25">
      <c r="D55" t="s">
        <v>20</v>
      </c>
      <c r="E55" s="1">
        <v>150</v>
      </c>
      <c r="F55" s="3">
        <v>1.23</v>
      </c>
      <c r="G55" s="1">
        <f t="shared" si="0"/>
        <v>334.5</v>
      </c>
      <c r="H55" s="1">
        <f t="shared" si="1"/>
        <v>33.450000000000003</v>
      </c>
      <c r="I55" s="1">
        <f t="shared" si="2"/>
        <v>301.05</v>
      </c>
      <c r="J55" s="6">
        <f t="shared" si="3"/>
        <v>135.6081081081081</v>
      </c>
    </row>
    <row r="56" spans="4:10" x14ac:dyDescent="0.25">
      <c r="D56" t="s">
        <v>15</v>
      </c>
      <c r="E56" s="1">
        <v>40</v>
      </c>
      <c r="F56" s="3">
        <v>1.5</v>
      </c>
      <c r="G56" s="1">
        <f t="shared" si="0"/>
        <v>100</v>
      </c>
      <c r="H56" s="1">
        <f t="shared" si="1"/>
        <v>10</v>
      </c>
      <c r="I56" s="1">
        <f t="shared" si="2"/>
        <v>90</v>
      </c>
      <c r="J56" s="6">
        <f t="shared" si="3"/>
        <v>40.54054054054054</v>
      </c>
    </row>
    <row r="57" spans="4:10" x14ac:dyDescent="0.25">
      <c r="D57" t="s">
        <v>16</v>
      </c>
      <c r="E57" s="1">
        <v>70</v>
      </c>
      <c r="F57" s="3">
        <v>0.9</v>
      </c>
      <c r="G57" s="1">
        <f t="shared" si="0"/>
        <v>133</v>
      </c>
      <c r="H57" s="1">
        <f t="shared" si="1"/>
        <v>13.3</v>
      </c>
      <c r="I57" s="1">
        <f t="shared" si="2"/>
        <v>119.7</v>
      </c>
      <c r="J57" s="6">
        <f t="shared" si="3"/>
        <v>53.918918918918912</v>
      </c>
    </row>
    <row r="58" spans="4:10" x14ac:dyDescent="0.25">
      <c r="D58" t="s">
        <v>18</v>
      </c>
      <c r="E58" s="1">
        <v>20</v>
      </c>
      <c r="F58" s="3">
        <v>2</v>
      </c>
      <c r="G58" s="1">
        <f t="shared" si="0"/>
        <v>60</v>
      </c>
      <c r="H58" s="1">
        <f t="shared" si="1"/>
        <v>6</v>
      </c>
      <c r="I58" s="1">
        <f t="shared" si="2"/>
        <v>54</v>
      </c>
      <c r="J58" s="6">
        <f t="shared" si="3"/>
        <v>24.324324324324323</v>
      </c>
    </row>
    <row r="59" spans="4:10" x14ac:dyDescent="0.25">
      <c r="D59" t="s">
        <v>19</v>
      </c>
      <c r="E59" s="1">
        <v>35</v>
      </c>
      <c r="F59" s="3">
        <v>1</v>
      </c>
      <c r="G59" s="1">
        <f t="shared" si="0"/>
        <v>70</v>
      </c>
      <c r="H59" s="1">
        <f t="shared" si="1"/>
        <v>7</v>
      </c>
      <c r="I59" s="1">
        <f t="shared" si="2"/>
        <v>63</v>
      </c>
      <c r="J59" s="6">
        <f t="shared" si="3"/>
        <v>28.378378378378375</v>
      </c>
    </row>
    <row r="60" spans="4:10" x14ac:dyDescent="0.25">
      <c r="D60" t="s">
        <v>20</v>
      </c>
      <c r="E60" s="1">
        <v>150</v>
      </c>
      <c r="F60" s="3">
        <v>1.23</v>
      </c>
      <c r="G60" s="1">
        <f t="shared" si="0"/>
        <v>334.5</v>
      </c>
      <c r="H60" s="1">
        <f t="shared" si="1"/>
        <v>33.450000000000003</v>
      </c>
      <c r="I60" s="1">
        <f t="shared" si="2"/>
        <v>301.05</v>
      </c>
      <c r="J60" s="6">
        <f t="shared" si="3"/>
        <v>135.6081081081081</v>
      </c>
    </row>
    <row r="61" spans="4:10" x14ac:dyDescent="0.25">
      <c r="D61" t="s">
        <v>15</v>
      </c>
      <c r="E61" s="1">
        <v>40</v>
      </c>
      <c r="F61" s="3">
        <v>1.5</v>
      </c>
      <c r="G61" s="1">
        <f t="shared" si="0"/>
        <v>100</v>
      </c>
      <c r="H61" s="1">
        <f t="shared" si="1"/>
        <v>10</v>
      </c>
      <c r="I61" s="1">
        <f t="shared" si="2"/>
        <v>90</v>
      </c>
      <c r="J61" s="6">
        <f t="shared" si="3"/>
        <v>40.54054054054054</v>
      </c>
    </row>
    <row r="62" spans="4:10" x14ac:dyDescent="0.25">
      <c r="D62" t="s">
        <v>16</v>
      </c>
      <c r="E62" s="1">
        <v>70</v>
      </c>
      <c r="F62" s="3">
        <v>0.9</v>
      </c>
      <c r="G62" s="1">
        <f t="shared" si="0"/>
        <v>133</v>
      </c>
      <c r="H62" s="1">
        <f t="shared" si="1"/>
        <v>13.3</v>
      </c>
      <c r="I62" s="1">
        <f t="shared" si="2"/>
        <v>119.7</v>
      </c>
      <c r="J62" s="6">
        <f t="shared" si="3"/>
        <v>53.918918918918912</v>
      </c>
    </row>
    <row r="63" spans="4:10" x14ac:dyDescent="0.25">
      <c r="D63" t="s">
        <v>18</v>
      </c>
      <c r="E63" s="1">
        <v>20</v>
      </c>
      <c r="F63" s="3">
        <v>2</v>
      </c>
      <c r="G63" s="1">
        <f t="shared" si="0"/>
        <v>60</v>
      </c>
      <c r="H63" s="1">
        <f t="shared" si="1"/>
        <v>6</v>
      </c>
      <c r="I63" s="1">
        <f t="shared" si="2"/>
        <v>54</v>
      </c>
      <c r="J63" s="6">
        <f t="shared" si="3"/>
        <v>24.324324324324323</v>
      </c>
    </row>
    <row r="64" spans="4:10" x14ac:dyDescent="0.25">
      <c r="D64" t="s">
        <v>19</v>
      </c>
      <c r="E64" s="1">
        <v>35</v>
      </c>
      <c r="F64" s="3">
        <v>1</v>
      </c>
      <c r="G64" s="1">
        <f t="shared" si="0"/>
        <v>70</v>
      </c>
      <c r="H64" s="1">
        <f t="shared" si="1"/>
        <v>7</v>
      </c>
      <c r="I64" s="1">
        <f t="shared" si="2"/>
        <v>63</v>
      </c>
      <c r="J64" s="6">
        <f t="shared" si="3"/>
        <v>28.378378378378375</v>
      </c>
    </row>
    <row r="65" spans="4:10" x14ac:dyDescent="0.25">
      <c r="D65" t="s">
        <v>20</v>
      </c>
      <c r="E65" s="1">
        <v>150</v>
      </c>
      <c r="F65" s="3">
        <v>1.23</v>
      </c>
      <c r="G65" s="1">
        <f t="shared" si="0"/>
        <v>334.5</v>
      </c>
      <c r="H65" s="1">
        <f t="shared" si="1"/>
        <v>33.450000000000003</v>
      </c>
      <c r="I65" s="1">
        <f t="shared" si="2"/>
        <v>301.05</v>
      </c>
      <c r="J65" s="6">
        <f t="shared" si="3"/>
        <v>135.6081081081081</v>
      </c>
    </row>
    <row r="66" spans="4:10" x14ac:dyDescent="0.25">
      <c r="D66" t="s">
        <v>15</v>
      </c>
      <c r="E66" s="1">
        <v>40</v>
      </c>
      <c r="F66" s="3">
        <v>1.5</v>
      </c>
      <c r="G66" s="1">
        <f t="shared" si="0"/>
        <v>100</v>
      </c>
      <c r="H66" s="1">
        <f t="shared" si="1"/>
        <v>10</v>
      </c>
      <c r="I66" s="1">
        <f t="shared" si="2"/>
        <v>90</v>
      </c>
      <c r="J66" s="6">
        <f t="shared" si="3"/>
        <v>40.54054054054054</v>
      </c>
    </row>
    <row r="67" spans="4:10" x14ac:dyDescent="0.25">
      <c r="D67" t="s">
        <v>16</v>
      </c>
      <c r="E67" s="1">
        <v>70</v>
      </c>
      <c r="F67" s="3">
        <v>0.9</v>
      </c>
      <c r="G67" s="1">
        <f t="shared" si="0"/>
        <v>133</v>
      </c>
      <c r="H67" s="1">
        <f t="shared" si="1"/>
        <v>13.3</v>
      </c>
      <c r="I67" s="1">
        <f t="shared" si="2"/>
        <v>119.7</v>
      </c>
      <c r="J67" s="6">
        <f t="shared" si="3"/>
        <v>53.918918918918912</v>
      </c>
    </row>
    <row r="68" spans="4:10" x14ac:dyDescent="0.25">
      <c r="D68" t="s">
        <v>18</v>
      </c>
      <c r="E68" s="1">
        <v>20</v>
      </c>
      <c r="F68" s="3">
        <v>2</v>
      </c>
      <c r="G68" s="1">
        <f t="shared" si="0"/>
        <v>60</v>
      </c>
      <c r="H68" s="1">
        <f t="shared" si="1"/>
        <v>6</v>
      </c>
      <c r="I68" s="1">
        <f t="shared" si="2"/>
        <v>54</v>
      </c>
      <c r="J68" s="6">
        <f t="shared" si="3"/>
        <v>24.324324324324323</v>
      </c>
    </row>
    <row r="69" spans="4:10" x14ac:dyDescent="0.25">
      <c r="D69" t="s">
        <v>19</v>
      </c>
      <c r="E69" s="1">
        <v>35</v>
      </c>
      <c r="F69" s="3">
        <v>1</v>
      </c>
      <c r="G69" s="1">
        <f t="shared" si="0"/>
        <v>70</v>
      </c>
      <c r="H69" s="1">
        <f t="shared" si="1"/>
        <v>7</v>
      </c>
      <c r="I69" s="1">
        <f t="shared" si="2"/>
        <v>63</v>
      </c>
      <c r="J69" s="6">
        <f t="shared" si="3"/>
        <v>28.378378378378375</v>
      </c>
    </row>
    <row r="70" spans="4:10" x14ac:dyDescent="0.25">
      <c r="D70" t="s">
        <v>20</v>
      </c>
      <c r="E70" s="1">
        <v>150</v>
      </c>
      <c r="F70" s="3">
        <v>1.23</v>
      </c>
      <c r="G70" s="1">
        <f t="shared" ref="G70:G100" si="4">E70+E70*F70</f>
        <v>334.5</v>
      </c>
      <c r="H70" s="1">
        <f t="shared" ref="H70:H100" si="5">G70*0.1</f>
        <v>33.450000000000003</v>
      </c>
      <c r="I70" s="1">
        <f t="shared" ref="I70:I100" si="6">G70-H70</f>
        <v>301.05</v>
      </c>
      <c r="J70" s="6">
        <f t="shared" ref="J70:J100" si="7">I70/$M$2</f>
        <v>135.6081081081081</v>
      </c>
    </row>
    <row r="71" spans="4:10" x14ac:dyDescent="0.25">
      <c r="D71" t="s">
        <v>15</v>
      </c>
      <c r="E71" s="1">
        <v>40</v>
      </c>
      <c r="F71" s="3">
        <v>1.5</v>
      </c>
      <c r="G71" s="1">
        <f t="shared" si="4"/>
        <v>100</v>
      </c>
      <c r="H71" s="1">
        <f t="shared" si="5"/>
        <v>10</v>
      </c>
      <c r="I71" s="1">
        <f t="shared" si="6"/>
        <v>90</v>
      </c>
      <c r="J71" s="6">
        <f t="shared" si="7"/>
        <v>40.54054054054054</v>
      </c>
    </row>
    <row r="72" spans="4:10" x14ac:dyDescent="0.25">
      <c r="D72" t="s">
        <v>16</v>
      </c>
      <c r="E72" s="1">
        <v>70</v>
      </c>
      <c r="F72" s="3">
        <v>0.9</v>
      </c>
      <c r="G72" s="1">
        <f t="shared" si="4"/>
        <v>133</v>
      </c>
      <c r="H72" s="1">
        <f t="shared" si="5"/>
        <v>13.3</v>
      </c>
      <c r="I72" s="1">
        <f t="shared" si="6"/>
        <v>119.7</v>
      </c>
      <c r="J72" s="6">
        <f t="shared" si="7"/>
        <v>53.918918918918912</v>
      </c>
    </row>
    <row r="73" spans="4:10" x14ac:dyDescent="0.25">
      <c r="D73" t="s">
        <v>18</v>
      </c>
      <c r="E73" s="1">
        <v>20</v>
      </c>
      <c r="F73" s="3">
        <v>2</v>
      </c>
      <c r="G73" s="1">
        <f t="shared" si="4"/>
        <v>60</v>
      </c>
      <c r="H73" s="1">
        <f t="shared" si="5"/>
        <v>6</v>
      </c>
      <c r="I73" s="1">
        <f t="shared" si="6"/>
        <v>54</v>
      </c>
      <c r="J73" s="6">
        <f t="shared" si="7"/>
        <v>24.324324324324323</v>
      </c>
    </row>
    <row r="74" spans="4:10" x14ac:dyDescent="0.25">
      <c r="D74" t="s">
        <v>19</v>
      </c>
      <c r="E74" s="1">
        <v>35</v>
      </c>
      <c r="F74" s="3">
        <v>1</v>
      </c>
      <c r="G74" s="1">
        <f t="shared" si="4"/>
        <v>70</v>
      </c>
      <c r="H74" s="1">
        <f t="shared" si="5"/>
        <v>7</v>
      </c>
      <c r="I74" s="1">
        <f t="shared" si="6"/>
        <v>63</v>
      </c>
      <c r="J74" s="6">
        <f t="shared" si="7"/>
        <v>28.378378378378375</v>
      </c>
    </row>
    <row r="75" spans="4:10" x14ac:dyDescent="0.25">
      <c r="D75" t="s">
        <v>20</v>
      </c>
      <c r="E75" s="1">
        <v>150</v>
      </c>
      <c r="F75" s="3">
        <v>1.23</v>
      </c>
      <c r="G75" s="1">
        <f t="shared" si="4"/>
        <v>334.5</v>
      </c>
      <c r="H75" s="1">
        <f t="shared" si="5"/>
        <v>33.450000000000003</v>
      </c>
      <c r="I75" s="1">
        <f t="shared" si="6"/>
        <v>301.05</v>
      </c>
      <c r="J75" s="6">
        <f t="shared" si="7"/>
        <v>135.6081081081081</v>
      </c>
    </row>
    <row r="76" spans="4:10" x14ac:dyDescent="0.25">
      <c r="D76" t="s">
        <v>15</v>
      </c>
      <c r="E76" s="1">
        <v>40</v>
      </c>
      <c r="F76" s="3">
        <v>1.5</v>
      </c>
      <c r="G76" s="1">
        <f t="shared" si="4"/>
        <v>100</v>
      </c>
      <c r="H76" s="1">
        <f t="shared" si="5"/>
        <v>10</v>
      </c>
      <c r="I76" s="1">
        <f t="shared" si="6"/>
        <v>90</v>
      </c>
      <c r="J76" s="6">
        <f t="shared" si="7"/>
        <v>40.54054054054054</v>
      </c>
    </row>
    <row r="77" spans="4:10" x14ac:dyDescent="0.25">
      <c r="D77" t="s">
        <v>16</v>
      </c>
      <c r="E77" s="1">
        <v>70</v>
      </c>
      <c r="F77" s="3">
        <v>0.9</v>
      </c>
      <c r="G77" s="1">
        <f t="shared" si="4"/>
        <v>133</v>
      </c>
      <c r="H77" s="1">
        <f t="shared" si="5"/>
        <v>13.3</v>
      </c>
      <c r="I77" s="1">
        <f t="shared" si="6"/>
        <v>119.7</v>
      </c>
      <c r="J77" s="6">
        <f t="shared" si="7"/>
        <v>53.918918918918912</v>
      </c>
    </row>
    <row r="78" spans="4:10" x14ac:dyDescent="0.25">
      <c r="D78" t="s">
        <v>18</v>
      </c>
      <c r="E78" s="1">
        <v>20</v>
      </c>
      <c r="F78" s="3">
        <v>2</v>
      </c>
      <c r="G78" s="1">
        <f t="shared" si="4"/>
        <v>60</v>
      </c>
      <c r="H78" s="1">
        <f t="shared" si="5"/>
        <v>6</v>
      </c>
      <c r="I78" s="1">
        <f t="shared" si="6"/>
        <v>54</v>
      </c>
      <c r="J78" s="6">
        <f t="shared" si="7"/>
        <v>24.324324324324323</v>
      </c>
    </row>
    <row r="79" spans="4:10" x14ac:dyDescent="0.25">
      <c r="D79" t="s">
        <v>19</v>
      </c>
      <c r="E79" s="1">
        <v>35</v>
      </c>
      <c r="F79" s="3">
        <v>1</v>
      </c>
      <c r="G79" s="1">
        <f t="shared" si="4"/>
        <v>70</v>
      </c>
      <c r="H79" s="1">
        <f t="shared" si="5"/>
        <v>7</v>
      </c>
      <c r="I79" s="1">
        <f t="shared" si="6"/>
        <v>63</v>
      </c>
      <c r="J79" s="6">
        <f t="shared" si="7"/>
        <v>28.378378378378375</v>
      </c>
    </row>
    <row r="80" spans="4:10" x14ac:dyDescent="0.25">
      <c r="D80" t="s">
        <v>20</v>
      </c>
      <c r="E80" s="1">
        <v>150</v>
      </c>
      <c r="F80" s="3">
        <v>1.23</v>
      </c>
      <c r="G80" s="1">
        <f t="shared" si="4"/>
        <v>334.5</v>
      </c>
      <c r="H80" s="1">
        <f t="shared" si="5"/>
        <v>33.450000000000003</v>
      </c>
      <c r="I80" s="1">
        <f t="shared" si="6"/>
        <v>301.05</v>
      </c>
      <c r="J80" s="6">
        <f t="shared" si="7"/>
        <v>135.6081081081081</v>
      </c>
    </row>
    <row r="81" spans="4:10" x14ac:dyDescent="0.25">
      <c r="D81" t="s">
        <v>15</v>
      </c>
      <c r="E81" s="1">
        <v>40</v>
      </c>
      <c r="F81" s="3">
        <v>1.5</v>
      </c>
      <c r="G81" s="1">
        <f t="shared" si="4"/>
        <v>100</v>
      </c>
      <c r="H81" s="1">
        <f t="shared" si="5"/>
        <v>10</v>
      </c>
      <c r="I81" s="1">
        <f t="shared" si="6"/>
        <v>90</v>
      </c>
      <c r="J81" s="6">
        <f t="shared" si="7"/>
        <v>40.54054054054054</v>
      </c>
    </row>
    <row r="82" spans="4:10" x14ac:dyDescent="0.25">
      <c r="D82" t="s">
        <v>16</v>
      </c>
      <c r="E82" s="1">
        <v>70</v>
      </c>
      <c r="F82" s="3">
        <v>0.9</v>
      </c>
      <c r="G82" s="1">
        <f t="shared" si="4"/>
        <v>133</v>
      </c>
      <c r="H82" s="1">
        <f t="shared" si="5"/>
        <v>13.3</v>
      </c>
      <c r="I82" s="1">
        <f t="shared" si="6"/>
        <v>119.7</v>
      </c>
      <c r="J82" s="6">
        <f t="shared" si="7"/>
        <v>53.918918918918912</v>
      </c>
    </row>
    <row r="83" spans="4:10" x14ac:dyDescent="0.25">
      <c r="D83" t="s">
        <v>18</v>
      </c>
      <c r="E83" s="1">
        <v>20</v>
      </c>
      <c r="F83" s="3">
        <v>2</v>
      </c>
      <c r="G83" s="1">
        <f t="shared" si="4"/>
        <v>60</v>
      </c>
      <c r="H83" s="1">
        <f t="shared" si="5"/>
        <v>6</v>
      </c>
      <c r="I83" s="1">
        <f t="shared" si="6"/>
        <v>54</v>
      </c>
      <c r="J83" s="6">
        <f t="shared" si="7"/>
        <v>24.324324324324323</v>
      </c>
    </row>
    <row r="84" spans="4:10" x14ac:dyDescent="0.25">
      <c r="D84" t="s">
        <v>19</v>
      </c>
      <c r="E84" s="1">
        <v>35</v>
      </c>
      <c r="F84" s="3">
        <v>1</v>
      </c>
      <c r="G84" s="1">
        <f t="shared" si="4"/>
        <v>70</v>
      </c>
      <c r="H84" s="1">
        <f t="shared" si="5"/>
        <v>7</v>
      </c>
      <c r="I84" s="1">
        <f t="shared" si="6"/>
        <v>63</v>
      </c>
      <c r="J84" s="6">
        <f t="shared" si="7"/>
        <v>28.378378378378375</v>
      </c>
    </row>
    <row r="85" spans="4:10" x14ac:dyDescent="0.25">
      <c r="D85" t="s">
        <v>20</v>
      </c>
      <c r="E85" s="1">
        <v>150</v>
      </c>
      <c r="F85" s="3">
        <v>1.23</v>
      </c>
      <c r="G85" s="1">
        <f t="shared" si="4"/>
        <v>334.5</v>
      </c>
      <c r="H85" s="1">
        <f t="shared" si="5"/>
        <v>33.450000000000003</v>
      </c>
      <c r="I85" s="1">
        <f t="shared" si="6"/>
        <v>301.05</v>
      </c>
      <c r="J85" s="6">
        <f t="shared" si="7"/>
        <v>135.6081081081081</v>
      </c>
    </row>
    <row r="86" spans="4:10" x14ac:dyDescent="0.25">
      <c r="D86" t="s">
        <v>15</v>
      </c>
      <c r="E86" s="1">
        <v>40</v>
      </c>
      <c r="F86" s="3">
        <v>1.5</v>
      </c>
      <c r="G86" s="1">
        <f t="shared" si="4"/>
        <v>100</v>
      </c>
      <c r="H86" s="1">
        <f t="shared" si="5"/>
        <v>10</v>
      </c>
      <c r="I86" s="1">
        <f t="shared" si="6"/>
        <v>90</v>
      </c>
      <c r="J86" s="6">
        <f t="shared" si="7"/>
        <v>40.54054054054054</v>
      </c>
    </row>
    <row r="87" spans="4:10" x14ac:dyDescent="0.25">
      <c r="D87" t="s">
        <v>16</v>
      </c>
      <c r="E87" s="1">
        <v>70</v>
      </c>
      <c r="F87" s="3">
        <v>0.9</v>
      </c>
      <c r="G87" s="1">
        <f t="shared" si="4"/>
        <v>133</v>
      </c>
      <c r="H87" s="1">
        <f t="shared" si="5"/>
        <v>13.3</v>
      </c>
      <c r="I87" s="1">
        <f t="shared" si="6"/>
        <v>119.7</v>
      </c>
      <c r="J87" s="6">
        <f t="shared" si="7"/>
        <v>53.918918918918912</v>
      </c>
    </row>
    <row r="88" spans="4:10" x14ac:dyDescent="0.25">
      <c r="D88" t="s">
        <v>18</v>
      </c>
      <c r="E88" s="1">
        <v>20</v>
      </c>
      <c r="F88" s="3">
        <v>2</v>
      </c>
      <c r="G88" s="1">
        <f t="shared" si="4"/>
        <v>60</v>
      </c>
      <c r="H88" s="1">
        <f t="shared" si="5"/>
        <v>6</v>
      </c>
      <c r="I88" s="1">
        <f t="shared" si="6"/>
        <v>54</v>
      </c>
      <c r="J88" s="6">
        <f t="shared" si="7"/>
        <v>24.324324324324323</v>
      </c>
    </row>
    <row r="89" spans="4:10" x14ac:dyDescent="0.25">
      <c r="D89" t="s">
        <v>19</v>
      </c>
      <c r="E89" s="1">
        <v>35</v>
      </c>
      <c r="F89" s="3">
        <v>1</v>
      </c>
      <c r="G89" s="1">
        <f t="shared" si="4"/>
        <v>70</v>
      </c>
      <c r="H89" s="1">
        <f t="shared" si="5"/>
        <v>7</v>
      </c>
      <c r="I89" s="1">
        <f t="shared" si="6"/>
        <v>63</v>
      </c>
      <c r="J89" s="6">
        <f t="shared" si="7"/>
        <v>28.378378378378375</v>
      </c>
    </row>
    <row r="90" spans="4:10" x14ac:dyDescent="0.25">
      <c r="D90" t="s">
        <v>20</v>
      </c>
      <c r="E90" s="1">
        <v>150</v>
      </c>
      <c r="F90" s="3">
        <v>1.23</v>
      </c>
      <c r="G90" s="1">
        <f t="shared" si="4"/>
        <v>334.5</v>
      </c>
      <c r="H90" s="1">
        <f t="shared" si="5"/>
        <v>33.450000000000003</v>
      </c>
      <c r="I90" s="1">
        <f t="shared" si="6"/>
        <v>301.05</v>
      </c>
      <c r="J90" s="6">
        <f t="shared" si="7"/>
        <v>135.6081081081081</v>
      </c>
    </row>
    <row r="91" spans="4:10" x14ac:dyDescent="0.25">
      <c r="D91" t="s">
        <v>15</v>
      </c>
      <c r="E91" s="1">
        <v>40</v>
      </c>
      <c r="F91" s="3">
        <v>1.5</v>
      </c>
      <c r="G91" s="1">
        <f t="shared" si="4"/>
        <v>100</v>
      </c>
      <c r="H91" s="1">
        <f t="shared" si="5"/>
        <v>10</v>
      </c>
      <c r="I91" s="1">
        <f t="shared" si="6"/>
        <v>90</v>
      </c>
      <c r="J91" s="6">
        <f t="shared" si="7"/>
        <v>40.54054054054054</v>
      </c>
    </row>
    <row r="92" spans="4:10" x14ac:dyDescent="0.25">
      <c r="D92" t="s">
        <v>16</v>
      </c>
      <c r="E92" s="1">
        <v>70</v>
      </c>
      <c r="F92" s="3">
        <v>0.9</v>
      </c>
      <c r="G92" s="1">
        <f t="shared" si="4"/>
        <v>133</v>
      </c>
      <c r="H92" s="1">
        <f t="shared" si="5"/>
        <v>13.3</v>
      </c>
      <c r="I92" s="1">
        <f t="shared" si="6"/>
        <v>119.7</v>
      </c>
      <c r="J92" s="6">
        <f t="shared" si="7"/>
        <v>53.918918918918912</v>
      </c>
    </row>
    <row r="93" spans="4:10" x14ac:dyDescent="0.25">
      <c r="D93" t="s">
        <v>18</v>
      </c>
      <c r="E93" s="1">
        <v>20</v>
      </c>
      <c r="F93" s="3">
        <v>2</v>
      </c>
      <c r="G93" s="1">
        <f t="shared" si="4"/>
        <v>60</v>
      </c>
      <c r="H93" s="1">
        <f t="shared" si="5"/>
        <v>6</v>
      </c>
      <c r="I93" s="1">
        <f t="shared" si="6"/>
        <v>54</v>
      </c>
      <c r="J93" s="6">
        <f t="shared" si="7"/>
        <v>24.324324324324323</v>
      </c>
    </row>
    <row r="94" spans="4:10" x14ac:dyDescent="0.25">
      <c r="D94" t="s">
        <v>19</v>
      </c>
      <c r="E94" s="1">
        <v>35</v>
      </c>
      <c r="F94" s="3">
        <v>1</v>
      </c>
      <c r="G94" s="1">
        <f t="shared" si="4"/>
        <v>70</v>
      </c>
      <c r="H94" s="1">
        <f t="shared" si="5"/>
        <v>7</v>
      </c>
      <c r="I94" s="1">
        <f t="shared" si="6"/>
        <v>63</v>
      </c>
      <c r="J94" s="6">
        <f t="shared" si="7"/>
        <v>28.378378378378375</v>
      </c>
    </row>
    <row r="95" spans="4:10" x14ac:dyDescent="0.25">
      <c r="D95" t="s">
        <v>20</v>
      </c>
      <c r="E95" s="1">
        <v>150</v>
      </c>
      <c r="F95" s="3">
        <v>1.23</v>
      </c>
      <c r="G95" s="1">
        <f t="shared" si="4"/>
        <v>334.5</v>
      </c>
      <c r="H95" s="1">
        <f t="shared" si="5"/>
        <v>33.450000000000003</v>
      </c>
      <c r="I95" s="1">
        <f t="shared" si="6"/>
        <v>301.05</v>
      </c>
      <c r="J95" s="6">
        <f t="shared" si="7"/>
        <v>135.6081081081081</v>
      </c>
    </row>
    <row r="96" spans="4:10" x14ac:dyDescent="0.25">
      <c r="D96" t="s">
        <v>15</v>
      </c>
      <c r="E96" s="1">
        <v>40</v>
      </c>
      <c r="F96" s="3">
        <v>1.5</v>
      </c>
      <c r="G96" s="1">
        <f t="shared" si="4"/>
        <v>100</v>
      </c>
      <c r="H96" s="1">
        <f t="shared" si="5"/>
        <v>10</v>
      </c>
      <c r="I96" s="1">
        <f t="shared" si="6"/>
        <v>90</v>
      </c>
      <c r="J96" s="6">
        <f t="shared" si="7"/>
        <v>40.54054054054054</v>
      </c>
    </row>
    <row r="97" spans="4:10" x14ac:dyDescent="0.25">
      <c r="D97" t="s">
        <v>16</v>
      </c>
      <c r="E97" s="1">
        <v>70</v>
      </c>
      <c r="F97" s="3">
        <v>0.9</v>
      </c>
      <c r="G97" s="1">
        <f t="shared" si="4"/>
        <v>133</v>
      </c>
      <c r="H97" s="1">
        <f t="shared" si="5"/>
        <v>13.3</v>
      </c>
      <c r="I97" s="1">
        <f t="shared" si="6"/>
        <v>119.7</v>
      </c>
      <c r="J97" s="6">
        <f t="shared" si="7"/>
        <v>53.918918918918912</v>
      </c>
    </row>
    <row r="98" spans="4:10" x14ac:dyDescent="0.25">
      <c r="D98" t="s">
        <v>18</v>
      </c>
      <c r="E98" s="1">
        <v>20</v>
      </c>
      <c r="F98" s="3">
        <v>2</v>
      </c>
      <c r="G98" s="1">
        <f t="shared" si="4"/>
        <v>60</v>
      </c>
      <c r="H98" s="1">
        <f t="shared" si="5"/>
        <v>6</v>
      </c>
      <c r="I98" s="1">
        <f t="shared" si="6"/>
        <v>54</v>
      </c>
      <c r="J98" s="6">
        <f t="shared" si="7"/>
        <v>24.324324324324323</v>
      </c>
    </row>
    <row r="99" spans="4:10" x14ac:dyDescent="0.25">
      <c r="D99" t="s">
        <v>19</v>
      </c>
      <c r="E99" s="1">
        <v>35</v>
      </c>
      <c r="F99" s="3">
        <v>1</v>
      </c>
      <c r="G99" s="1">
        <f t="shared" si="4"/>
        <v>70</v>
      </c>
      <c r="H99" s="1">
        <f t="shared" si="5"/>
        <v>7</v>
      </c>
      <c r="I99" s="1">
        <f t="shared" si="6"/>
        <v>63</v>
      </c>
      <c r="J99" s="6">
        <f t="shared" si="7"/>
        <v>28.378378378378375</v>
      </c>
    </row>
    <row r="100" spans="4:10" x14ac:dyDescent="0.25">
      <c r="D100" t="s">
        <v>20</v>
      </c>
      <c r="E100" s="1">
        <v>150</v>
      </c>
      <c r="F100" s="3">
        <v>1.23</v>
      </c>
      <c r="G100" s="1">
        <f t="shared" si="4"/>
        <v>334.5</v>
      </c>
      <c r="H100" s="1">
        <f t="shared" si="5"/>
        <v>33.450000000000003</v>
      </c>
      <c r="I100" s="1">
        <f t="shared" si="6"/>
        <v>301.05</v>
      </c>
      <c r="J100" s="6">
        <f t="shared" si="7"/>
        <v>135.6081081081081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Lista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2014-05-27T11:57:38Z</dcterms:created>
  <dcterms:modified xsi:type="dcterms:W3CDTF">2014-05-27T14:25:23Z</dcterms:modified>
</cp:coreProperties>
</file>