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20490" windowHeight="7755" tabRatio="813" firstSheet="3" activeTab="8"/>
  </bookViews>
  <sheets>
    <sheet name="00" sheetId="7" r:id="rId1"/>
    <sheet name="Dica 1 - Atingir Meta" sheetId="1" r:id="rId2"/>
    <sheet name="Dica 2 - Atalho Soma" sheetId="2" r:id="rId3"/>
    <sheet name="Dica 3 - Transpor" sheetId="3" r:id="rId4"/>
    <sheet name="Dica 4 - Sortear" sheetId="4" r:id="rId5"/>
    <sheet name="Dica 5 - Atualizar ao colar" sheetId="5" r:id="rId6"/>
    <sheet name="Dica 6 - Subtotais" sheetId="6" r:id="rId7"/>
    <sheet name="Gráf1" sheetId="9" r:id="rId8"/>
    <sheet name="Gráf2" sheetId="10" r:id="rId9"/>
    <sheet name="Dica 7 - Gráfico Rápido" sheetId="8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4" i="6" l="1"/>
  <c r="D113" i="6"/>
  <c r="D105" i="6"/>
  <c r="D90" i="6"/>
  <c r="D82" i="6"/>
  <c r="D69" i="6"/>
  <c r="D63" i="6"/>
  <c r="D54" i="6"/>
  <c r="D49" i="6"/>
  <c r="D38" i="6"/>
  <c r="D26" i="6"/>
  <c r="D21" i="6"/>
  <c r="D8" i="6"/>
  <c r="G7" i="4"/>
  <c r="H7" i="1"/>
  <c r="H9" i="1" s="1"/>
  <c r="H5" i="1"/>
</calcChain>
</file>

<file path=xl/sharedStrings.xml><?xml version="1.0" encoding="utf-8"?>
<sst xmlns="http://schemas.openxmlformats.org/spreadsheetml/2006/main" count="138" uniqueCount="38">
  <si>
    <t>Valor Venda</t>
  </si>
  <si>
    <t>Imposto</t>
  </si>
  <si>
    <t xml:space="preserve">Desconto </t>
  </si>
  <si>
    <t>Desconto R$</t>
  </si>
  <si>
    <t>Valor Líquido</t>
  </si>
  <si>
    <t>A</t>
  </si>
  <si>
    <t>B</t>
  </si>
  <si>
    <t>C</t>
  </si>
  <si>
    <t>D</t>
  </si>
  <si>
    <t>Total</t>
  </si>
  <si>
    <t>Problema: Aumentar R$1,53 no preço de todos os produtos ao lado</t>
  </si>
  <si>
    <t>Ano</t>
  </si>
  <si>
    <t>Mes</t>
  </si>
  <si>
    <t>Região</t>
  </si>
  <si>
    <t>VendasProdutoA</t>
  </si>
  <si>
    <t>Nome do Candidato</t>
  </si>
  <si>
    <t>Intenções de Voto</t>
  </si>
  <si>
    <t>Plutarco</t>
  </si>
  <si>
    <t>Parmênides</t>
  </si>
  <si>
    <t>Antístenes</t>
  </si>
  <si>
    <t>Anaxágoras</t>
  </si>
  <si>
    <t>Anaxímenes</t>
  </si>
  <si>
    <t>Heráclito</t>
  </si>
  <si>
    <t>7 dicas rápidas e poderosas que o seu colega provavelmente NÃO conhece!</t>
  </si>
  <si>
    <t>0 e 100</t>
  </si>
  <si>
    <t>2004 Total</t>
  </si>
  <si>
    <t>2010 Total</t>
  </si>
  <si>
    <t>2009 Total</t>
  </si>
  <si>
    <t>2011 Total</t>
  </si>
  <si>
    <t>2006 Total</t>
  </si>
  <si>
    <t>2008 Total</t>
  </si>
  <si>
    <t>2002 Total</t>
  </si>
  <si>
    <t>2013 Total</t>
  </si>
  <si>
    <t>2005 Total</t>
  </si>
  <si>
    <t>2012 Total</t>
  </si>
  <si>
    <t>2007 Total</t>
  </si>
  <si>
    <t>2003 Total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</si>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</sst>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 &quot;\ #,##0.00;[Red]\-&quot;R$ 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32"/>
      <name val="Times New Roman"/>
      <family val="1"/>
    </font>
    <font>
      <sz val="28"/>
      <name val="Calibri"/>
      <family val="2"/>
      <scheme val="minor"/>
    </font>
    <font>
      <sz val="2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Fill="0" applyProtection="0"/>
  </cellStyleXfs>
  <cellXfs count="16">
    <xf numFmtId="0" fontId="0" fillId="0" borderId="0" xfId="0"/>
    <xf numFmtId="8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1"/>
    <xf numFmtId="0" fontId="2" fillId="0" borderId="0" xfId="1" applyFont="1" applyAlignme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 applyAlignment="1">
      <alignment horizontal="left"/>
    </xf>
    <xf numFmtId="0" fontId="6" fillId="0" borderId="0" xfId="2" applyFill="1" applyProtection="1"/>
    <xf numFmtId="8" fontId="6" fillId="0" borderId="0" xfId="2" applyNumberFormat="1" applyFill="1" applyProtection="1"/>
    <xf numFmtId="0" fontId="0" fillId="0" borderId="0" xfId="0" applyAlignment="1">
      <alignment wrapText="1"/>
    </xf>
    <xf numFmtId="3" fontId="0" fillId="0" borderId="0" xfId="0" applyNumberFormat="1"/>
    <xf numFmtId="0" fontId="7" fillId="0" borderId="0" xfId="2" applyFont="1" applyFill="1" applyProtection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'Dica 7 - Gráfico Rápido'!$E$3</c:f>
              <c:strCache>
                <c:ptCount val="1"/>
                <c:pt idx="0">
                  <c:v>Intenções de Voto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'Dica 7 - Gráfico Rápido'!$D$4:$D$9</c:f>
              <c:strCache>
                <c:ptCount val="6"/>
                <c:pt idx="0">
                  <c:v>Plutarco</c:v>
                </c:pt>
                <c:pt idx="1">
                  <c:v>Parmênides</c:v>
                </c:pt>
                <c:pt idx="2">
                  <c:v>Antístenes</c:v>
                </c:pt>
                <c:pt idx="3">
                  <c:v>Anaxágoras</c:v>
                </c:pt>
                <c:pt idx="4">
                  <c:v>Anaxímenes</c:v>
                </c:pt>
                <c:pt idx="5">
                  <c:v>Heráclito</c:v>
                </c:pt>
              </c:strCache>
            </c:strRef>
          </c:cat>
          <c:val>
            <c:numRef>
              <c:f>'Dica 7 - Gráfico Rápido'!$E$4:$E$9</c:f>
              <c:numCache>
                <c:formatCode>General</c:formatCode>
                <c:ptCount val="6"/>
                <c:pt idx="0">
                  <c:v>156</c:v>
                </c:pt>
                <c:pt idx="1">
                  <c:v>89</c:v>
                </c:pt>
                <c:pt idx="2">
                  <c:v>113</c:v>
                </c:pt>
                <c:pt idx="3">
                  <c:v>181</c:v>
                </c:pt>
                <c:pt idx="4">
                  <c:v>198</c:v>
                </c:pt>
                <c:pt idx="5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117632"/>
        <c:axId val="295116848"/>
      </c:barChart>
      <c:catAx>
        <c:axId val="29511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116848"/>
        <c:crosses val="autoZero"/>
        <c:auto val="1"/>
        <c:lblAlgn val="ctr"/>
        <c:lblOffset val="100"/>
        <c:noMultiLvlLbl val="0"/>
      </c:catAx>
      <c:valAx>
        <c:axId val="29511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9511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'Dica 7 - Gráfico Rápido'!$E$3</c:f>
              <c:strCache>
                <c:ptCount val="1"/>
                <c:pt idx="0">
                  <c:v>Intenções de Voto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'Dica 7 - Gráfico Rápido'!$D$4:$D$9</c:f>
              <c:strCache>
                <c:ptCount val="6"/>
                <c:pt idx="0">
                  <c:v>Plutarco</c:v>
                </c:pt>
                <c:pt idx="1">
                  <c:v>Parmênides</c:v>
                </c:pt>
                <c:pt idx="2">
                  <c:v>Antístenes</c:v>
                </c:pt>
                <c:pt idx="3">
                  <c:v>Anaxágoras</c:v>
                </c:pt>
                <c:pt idx="4">
                  <c:v>Anaxímenes</c:v>
                </c:pt>
                <c:pt idx="5">
                  <c:v>Heráclito</c:v>
                </c:pt>
              </c:strCache>
            </c:strRef>
          </c:cat>
          <c:val>
            <c:numRef>
              <c:f>'Dica 7 - Gráfico Rápido'!$E$4:$E$9</c:f>
              <c:numCache>
                <c:formatCode>General</c:formatCode>
                <c:ptCount val="6"/>
                <c:pt idx="0">
                  <c:v>156</c:v>
                </c:pt>
                <c:pt idx="1">
                  <c:v>89</c:v>
                </c:pt>
                <c:pt idx="2">
                  <c:v>113</c:v>
                </c:pt>
                <c:pt idx="3">
                  <c:v>181</c:v>
                </c:pt>
                <c:pt idx="4">
                  <c:v>198</c:v>
                </c:pt>
                <c:pt idx="5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939328"/>
        <c:axId val="492939720"/>
      </c:barChart>
      <c:catAx>
        <c:axId val="49293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2939720"/>
        <c:crosses val="autoZero"/>
        <c:auto val="1"/>
        <c:lblAlgn val="ctr"/>
        <c:lblOffset val="100"/>
        <c:noMultiLvlLbl val="0"/>
      </c:catAx>
      <c:valAx>
        <c:axId val="49293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9293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6"/>
  <sheetViews>
    <sheetView showGridLines="0" workbookViewId="0">
      <selection activeCell="F9" sqref="F9"/>
    </sheetView>
  </sheetViews>
  <sheetFormatPr defaultRowHeight="12.75" x14ac:dyDescent="0.2"/>
  <cols>
    <col min="1" max="1" width="1.5703125" style="5" customWidth="1"/>
    <col min="2" max="2" width="3.5703125" style="5" customWidth="1"/>
    <col min="3" max="3" width="11.7109375" style="5" bestFit="1" customWidth="1"/>
    <col min="4" max="4" width="10.5703125" style="5" bestFit="1" customWidth="1"/>
    <col min="5" max="5" width="10.140625" style="5" bestFit="1" customWidth="1"/>
    <col min="6" max="6" width="11.28515625" style="5" bestFit="1" customWidth="1"/>
    <col min="7" max="7" width="11.7109375" style="5" bestFit="1" customWidth="1"/>
    <col min="8" max="8" width="11.42578125" style="5" customWidth="1"/>
    <col min="9" max="9" width="12" style="5" bestFit="1" customWidth="1"/>
    <col min="10" max="10" width="11.5703125" style="5" bestFit="1" customWidth="1"/>
    <col min="11" max="11" width="13.7109375" style="5" bestFit="1" customWidth="1"/>
    <col min="12" max="12" width="17.85546875" style="5" customWidth="1"/>
    <col min="13" max="13" width="17.5703125" style="5" customWidth="1"/>
    <col min="14" max="16384" width="9.140625" style="5"/>
  </cols>
  <sheetData>
    <row r="2" spans="4:9" ht="20.25" x14ac:dyDescent="0.3">
      <c r="G2" s="6"/>
    </row>
    <row r="4" spans="4:9" ht="36" x14ac:dyDescent="0.55000000000000004">
      <c r="D4" s="7"/>
    </row>
    <row r="5" spans="4:9" ht="25.5" x14ac:dyDescent="0.35">
      <c r="D5" s="8"/>
      <c r="I5" s="9"/>
    </row>
    <row r="6" spans="4:9" ht="36" x14ac:dyDescent="0.55000000000000004">
      <c r="D6" s="10" t="s">
        <v>23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9"/>
  <sheetViews>
    <sheetView workbookViewId="0">
      <selection activeCell="H9" sqref="H9"/>
    </sheetView>
  </sheetViews>
  <sheetFormatPr defaultRowHeight="15" x14ac:dyDescent="0.25"/>
  <cols>
    <col min="7" max="7" width="11.85546875" bestFit="1" customWidth="1"/>
    <col min="8" max="8" width="12.140625" bestFit="1" customWidth="1"/>
  </cols>
  <sheetData>
    <row r="4" spans="7:12" x14ac:dyDescent="0.25">
      <c r="G4" t="s">
        <v>0</v>
      </c>
      <c r="H4" s="1">
        <v>50000</v>
      </c>
    </row>
    <row r="5" spans="7:12" x14ac:dyDescent="0.25">
      <c r="G5" t="s">
        <v>1</v>
      </c>
      <c r="H5" s="1">
        <f>H4*12.879%</f>
        <v>6439.4999999999991</v>
      </c>
      <c r="L5" s="14">
        <v>51500</v>
      </c>
    </row>
    <row r="6" spans="7:12" x14ac:dyDescent="0.25">
      <c r="G6" t="s">
        <v>2</v>
      </c>
      <c r="H6" s="2">
        <v>9.8790000000000017E-2</v>
      </c>
    </row>
    <row r="7" spans="7:12" x14ac:dyDescent="0.25">
      <c r="G7" t="s">
        <v>3</v>
      </c>
      <c r="H7" s="1">
        <f>H6*H4</f>
        <v>4939.5000000000009</v>
      </c>
    </row>
    <row r="9" spans="7:12" x14ac:dyDescent="0.25">
      <c r="G9" t="s">
        <v>4</v>
      </c>
      <c r="H9" s="1">
        <f>H4+H5-H7</f>
        <v>51500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H9"/>
  <sheetViews>
    <sheetView workbookViewId="0">
      <selection activeCell="H9" sqref="H9"/>
    </sheetView>
  </sheetViews>
  <sheetFormatPr defaultRowHeight="15" x14ac:dyDescent="0.25"/>
  <sheetData>
    <row r="4" spans="7:8" x14ac:dyDescent="0.25">
      <c r="G4" t="s">
        <v>5</v>
      </c>
      <c r="H4">
        <v>10</v>
      </c>
    </row>
    <row r="5" spans="7:8" x14ac:dyDescent="0.25">
      <c r="G5" t="s">
        <v>6</v>
      </c>
      <c r="H5">
        <v>56</v>
      </c>
    </row>
    <row r="6" spans="7:8" x14ac:dyDescent="0.25">
      <c r="G6" t="s">
        <v>7</v>
      </c>
      <c r="H6">
        <v>70</v>
      </c>
    </row>
    <row r="7" spans="7:8" x14ac:dyDescent="0.25">
      <c r="G7" t="s">
        <v>8</v>
      </c>
      <c r="H7">
        <v>90</v>
      </c>
    </row>
    <row r="9" spans="7:8" x14ac:dyDescent="0.25">
      <c r="G9" t="s">
        <v>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"/>
  <sheetViews>
    <sheetView workbookViewId="0">
      <selection activeCell="K6" sqref="K6:K12"/>
    </sheetView>
  </sheetViews>
  <sheetFormatPr defaultRowHeight="15" x14ac:dyDescent="0.25"/>
  <sheetData>
    <row r="2" spans="2:18" x14ac:dyDescent="0.25">
      <c r="L2" s="4">
        <v>30</v>
      </c>
      <c r="M2" s="4">
        <v>45</v>
      </c>
      <c r="N2" s="4">
        <v>67</v>
      </c>
      <c r="O2" s="4">
        <v>87</v>
      </c>
      <c r="P2" s="4">
        <v>6</v>
      </c>
      <c r="Q2" s="4">
        <v>5</v>
      </c>
      <c r="R2" s="4">
        <v>23</v>
      </c>
    </row>
    <row r="7" spans="2:18" x14ac:dyDescent="0.25">
      <c r="B7" s="3">
        <v>12</v>
      </c>
    </row>
    <row r="8" spans="2:18" x14ac:dyDescent="0.25">
      <c r="B8" s="3">
        <v>90</v>
      </c>
    </row>
    <row r="9" spans="2:18" x14ac:dyDescent="0.25">
      <c r="B9" s="3">
        <v>30</v>
      </c>
    </row>
    <row r="10" spans="2:18" x14ac:dyDescent="0.25">
      <c r="B10" s="3">
        <v>67</v>
      </c>
    </row>
    <row r="11" spans="2:18" x14ac:dyDescent="0.25">
      <c r="B11" s="3">
        <v>89</v>
      </c>
    </row>
    <row r="12" spans="2:18" x14ac:dyDescent="0.25">
      <c r="B12" s="3">
        <v>65</v>
      </c>
    </row>
    <row r="13" spans="2:18" x14ac:dyDescent="0.25">
      <c r="B13" s="3">
        <v>34</v>
      </c>
    </row>
    <row r="14" spans="2:18" x14ac:dyDescent="0.25">
      <c r="B14" s="3">
        <v>32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H7"/>
  <sheetViews>
    <sheetView workbookViewId="0">
      <selection activeCell="G7" sqref="G7"/>
    </sheetView>
  </sheetViews>
  <sheetFormatPr defaultRowHeight="15" x14ac:dyDescent="0.25"/>
  <sheetData>
    <row r="4" spans="7:8" x14ac:dyDescent="0.25">
      <c r="H4" t="s">
        <v>24</v>
      </c>
    </row>
    <row r="7" spans="7:8" x14ac:dyDescent="0.25">
      <c r="G7">
        <f ca="1">RANDBETWEEN(0,100)</f>
        <v>7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1"/>
  <sheetViews>
    <sheetView workbookViewId="0">
      <selection activeCell="E9" sqref="E9"/>
    </sheetView>
  </sheetViews>
  <sheetFormatPr defaultRowHeight="15" x14ac:dyDescent="0.25"/>
  <cols>
    <col min="4" max="4" width="9.5703125" bestFit="1" customWidth="1"/>
  </cols>
  <sheetData>
    <row r="3" spans="4:8" x14ac:dyDescent="0.25">
      <c r="H3" t="s">
        <v>10</v>
      </c>
    </row>
    <row r="4" spans="4:8" x14ac:dyDescent="0.25">
      <c r="D4" s="1">
        <v>26.576440000000005</v>
      </c>
    </row>
    <row r="5" spans="4:8" x14ac:dyDescent="0.25">
      <c r="D5" s="1">
        <v>41.536440000000006</v>
      </c>
    </row>
    <row r="6" spans="4:8" x14ac:dyDescent="0.25">
      <c r="D6" s="1">
        <v>573.36444000000006</v>
      </c>
      <c r="H6">
        <v>0.68</v>
      </c>
    </row>
    <row r="7" spans="4:8" x14ac:dyDescent="0.25">
      <c r="D7" s="1">
        <v>18.348440000000004</v>
      </c>
    </row>
    <row r="8" spans="4:8" x14ac:dyDescent="0.25">
      <c r="D8" s="1">
        <v>43.032440000000008</v>
      </c>
    </row>
    <row r="9" spans="4:8" x14ac:dyDescent="0.25">
      <c r="D9" s="1">
        <v>672.10044000000005</v>
      </c>
    </row>
    <row r="10" spans="4:8" x14ac:dyDescent="0.25">
      <c r="D10" s="1">
        <v>265.93644000000006</v>
      </c>
    </row>
    <row r="11" spans="4:8" x14ac:dyDescent="0.25">
      <c r="D11" s="1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workbookViewId="0"/>
  </sheetViews>
  <sheetFormatPr defaultRowHeight="15" outlineLevelRow="2" x14ac:dyDescent="0.25"/>
  <cols>
    <col min="4" max="4" width="16.140625" bestFit="1" customWidth="1"/>
  </cols>
  <sheetData>
    <row r="1" spans="1:4" x14ac:dyDescent="0.25">
      <c r="A1" s="11" t="s">
        <v>11</v>
      </c>
      <c r="B1" s="11" t="s">
        <v>12</v>
      </c>
      <c r="C1" s="11" t="s">
        <v>13</v>
      </c>
      <c r="D1" s="11" t="s">
        <v>14</v>
      </c>
    </row>
    <row r="2" spans="1:4" outlineLevel="2" x14ac:dyDescent="0.25">
      <c r="A2" s="11">
        <v>2002</v>
      </c>
      <c r="B2" s="11">
        <v>7</v>
      </c>
      <c r="C2" s="11" t="s">
        <v>7</v>
      </c>
      <c r="D2" s="12">
        <v>58411</v>
      </c>
    </row>
    <row r="3" spans="1:4" outlineLevel="2" x14ac:dyDescent="0.25">
      <c r="A3" s="11">
        <v>2002</v>
      </c>
      <c r="B3" s="11">
        <v>2</v>
      </c>
      <c r="C3" s="11" t="s">
        <v>7</v>
      </c>
      <c r="D3" s="12">
        <v>53713</v>
      </c>
    </row>
    <row r="4" spans="1:4" outlineLevel="2" x14ac:dyDescent="0.25">
      <c r="A4" s="11">
        <v>2002</v>
      </c>
      <c r="B4" s="11">
        <v>5</v>
      </c>
      <c r="C4" s="11" t="s">
        <v>8</v>
      </c>
      <c r="D4" s="12">
        <v>44405</v>
      </c>
    </row>
    <row r="5" spans="1:4" outlineLevel="2" x14ac:dyDescent="0.25">
      <c r="A5" s="11">
        <v>2002</v>
      </c>
      <c r="B5" s="11">
        <v>2</v>
      </c>
      <c r="C5" s="11" t="s">
        <v>7</v>
      </c>
      <c r="D5" s="12">
        <v>78685</v>
      </c>
    </row>
    <row r="6" spans="1:4" outlineLevel="2" x14ac:dyDescent="0.25">
      <c r="A6" s="11">
        <v>2002</v>
      </c>
      <c r="B6" s="11">
        <v>2</v>
      </c>
      <c r="C6" s="11" t="s">
        <v>5</v>
      </c>
      <c r="D6" s="12">
        <v>58433</v>
      </c>
    </row>
    <row r="7" spans="1:4" outlineLevel="2" x14ac:dyDescent="0.25">
      <c r="A7" s="11">
        <v>2002</v>
      </c>
      <c r="B7" s="11">
        <v>12</v>
      </c>
      <c r="C7" s="11" t="s">
        <v>7</v>
      </c>
      <c r="D7" s="12">
        <v>21851</v>
      </c>
    </row>
    <row r="8" spans="1:4" outlineLevel="1" x14ac:dyDescent="0.25">
      <c r="A8" s="15" t="s">
        <v>31</v>
      </c>
      <c r="B8" s="11"/>
      <c r="C8" s="11"/>
      <c r="D8" s="12">
        <f>SUBTOTAL(9,D2:D7)</f>
        <v>315498</v>
      </c>
    </row>
    <row r="9" spans="1:4" outlineLevel="2" x14ac:dyDescent="0.25">
      <c r="A9" s="11">
        <v>2003</v>
      </c>
      <c r="B9" s="11">
        <v>12</v>
      </c>
      <c r="C9" s="11" t="s">
        <v>8</v>
      </c>
      <c r="D9" s="12">
        <v>43577</v>
      </c>
    </row>
    <row r="10" spans="1:4" outlineLevel="2" x14ac:dyDescent="0.25">
      <c r="A10" s="11">
        <v>2003</v>
      </c>
      <c r="B10" s="11">
        <v>3</v>
      </c>
      <c r="C10" s="11" t="s">
        <v>7</v>
      </c>
      <c r="D10" s="12">
        <v>51940</v>
      </c>
    </row>
    <row r="11" spans="1:4" outlineLevel="2" x14ac:dyDescent="0.25">
      <c r="A11" s="11">
        <v>2003</v>
      </c>
      <c r="B11" s="11">
        <v>7</v>
      </c>
      <c r="C11" s="11" t="s">
        <v>7</v>
      </c>
      <c r="D11" s="12">
        <v>74610</v>
      </c>
    </row>
    <row r="12" spans="1:4" outlineLevel="2" x14ac:dyDescent="0.25">
      <c r="A12" s="11">
        <v>2003</v>
      </c>
      <c r="B12" s="11">
        <v>5</v>
      </c>
      <c r="C12" s="11" t="s">
        <v>8</v>
      </c>
      <c r="D12" s="12">
        <v>53804</v>
      </c>
    </row>
    <row r="13" spans="1:4" outlineLevel="2" x14ac:dyDescent="0.25">
      <c r="A13" s="11">
        <v>2003</v>
      </c>
      <c r="B13" s="11">
        <v>10</v>
      </c>
      <c r="C13" s="11" t="s">
        <v>6</v>
      </c>
      <c r="D13" s="12">
        <v>12106</v>
      </c>
    </row>
    <row r="14" spans="1:4" outlineLevel="2" x14ac:dyDescent="0.25">
      <c r="A14" s="11">
        <v>2003</v>
      </c>
      <c r="B14" s="11">
        <v>10</v>
      </c>
      <c r="C14" s="11" t="s">
        <v>7</v>
      </c>
      <c r="D14" s="12">
        <v>23679</v>
      </c>
    </row>
    <row r="15" spans="1:4" outlineLevel="2" x14ac:dyDescent="0.25">
      <c r="A15" s="11">
        <v>2003</v>
      </c>
      <c r="B15" s="11">
        <v>12</v>
      </c>
      <c r="C15" s="11" t="s">
        <v>5</v>
      </c>
      <c r="D15" s="12">
        <v>49260</v>
      </c>
    </row>
    <row r="16" spans="1:4" outlineLevel="2" x14ac:dyDescent="0.25">
      <c r="A16" s="11">
        <v>2003</v>
      </c>
      <c r="B16" s="11">
        <v>5</v>
      </c>
      <c r="C16" s="11" t="s">
        <v>6</v>
      </c>
      <c r="D16" s="12">
        <v>37943</v>
      </c>
    </row>
    <row r="17" spans="1:4" outlineLevel="2" x14ac:dyDescent="0.25">
      <c r="A17" s="11">
        <v>2003</v>
      </c>
      <c r="B17" s="11">
        <v>7</v>
      </c>
      <c r="C17" s="11" t="s">
        <v>8</v>
      </c>
      <c r="D17" s="12">
        <v>61841</v>
      </c>
    </row>
    <row r="18" spans="1:4" outlineLevel="2" x14ac:dyDescent="0.25">
      <c r="A18" s="11">
        <v>2003</v>
      </c>
      <c r="B18" s="11">
        <v>2</v>
      </c>
      <c r="C18" s="11" t="s">
        <v>5</v>
      </c>
      <c r="D18" s="12">
        <v>86232</v>
      </c>
    </row>
    <row r="19" spans="1:4" outlineLevel="2" x14ac:dyDescent="0.25">
      <c r="A19" s="11">
        <v>2003</v>
      </c>
      <c r="B19" s="11">
        <v>5</v>
      </c>
      <c r="C19" s="11" t="s">
        <v>8</v>
      </c>
      <c r="D19" s="12">
        <v>42515</v>
      </c>
    </row>
    <row r="20" spans="1:4" outlineLevel="2" x14ac:dyDescent="0.25">
      <c r="A20" s="11">
        <v>2003</v>
      </c>
      <c r="B20" s="11">
        <v>12</v>
      </c>
      <c r="C20" s="11" t="s">
        <v>7</v>
      </c>
      <c r="D20" s="12">
        <v>63999</v>
      </c>
    </row>
    <row r="21" spans="1:4" outlineLevel="1" x14ac:dyDescent="0.25">
      <c r="A21" s="15" t="s">
        <v>36</v>
      </c>
      <c r="B21" s="11"/>
      <c r="C21" s="11"/>
      <c r="D21" s="12">
        <f>SUBTOTAL(9,D9:D20)</f>
        <v>601506</v>
      </c>
    </row>
    <row r="22" spans="1:4" outlineLevel="2" x14ac:dyDescent="0.25">
      <c r="A22" s="11">
        <v>2004</v>
      </c>
      <c r="B22" s="11">
        <v>11</v>
      </c>
      <c r="C22" s="11" t="s">
        <v>5</v>
      </c>
      <c r="D22" s="12">
        <v>84602</v>
      </c>
    </row>
    <row r="23" spans="1:4" outlineLevel="2" x14ac:dyDescent="0.25">
      <c r="A23" s="11">
        <v>2004</v>
      </c>
      <c r="B23" s="11">
        <v>2</v>
      </c>
      <c r="C23" s="11" t="s">
        <v>5</v>
      </c>
      <c r="D23" s="12">
        <v>83484</v>
      </c>
    </row>
    <row r="24" spans="1:4" outlineLevel="2" x14ac:dyDescent="0.25">
      <c r="A24" s="11">
        <v>2004</v>
      </c>
      <c r="B24" s="11">
        <v>12</v>
      </c>
      <c r="C24" s="11" t="s">
        <v>6</v>
      </c>
      <c r="D24" s="12">
        <v>43236</v>
      </c>
    </row>
    <row r="25" spans="1:4" outlineLevel="2" x14ac:dyDescent="0.25">
      <c r="A25" s="11">
        <v>2004</v>
      </c>
      <c r="B25" s="11">
        <v>3</v>
      </c>
      <c r="C25" s="11" t="s">
        <v>5</v>
      </c>
      <c r="D25" s="12">
        <v>29901</v>
      </c>
    </row>
    <row r="26" spans="1:4" outlineLevel="1" x14ac:dyDescent="0.25">
      <c r="A26" s="15" t="s">
        <v>25</v>
      </c>
      <c r="B26" s="11"/>
      <c r="C26" s="11"/>
      <c r="D26" s="12">
        <f>SUBTOTAL(9,D22:D25)</f>
        <v>241223</v>
      </c>
    </row>
    <row r="27" spans="1:4" outlineLevel="2" x14ac:dyDescent="0.25">
      <c r="A27" s="11">
        <v>2005</v>
      </c>
      <c r="B27" s="11">
        <v>4</v>
      </c>
      <c r="C27" s="11" t="s">
        <v>8</v>
      </c>
      <c r="D27" s="12">
        <v>32872</v>
      </c>
    </row>
    <row r="28" spans="1:4" outlineLevel="2" x14ac:dyDescent="0.25">
      <c r="A28" s="11">
        <v>2005</v>
      </c>
      <c r="B28" s="11">
        <v>2</v>
      </c>
      <c r="C28" s="11" t="s">
        <v>7</v>
      </c>
      <c r="D28" s="12">
        <v>49575</v>
      </c>
    </row>
    <row r="29" spans="1:4" outlineLevel="2" x14ac:dyDescent="0.25">
      <c r="A29" s="11">
        <v>2005</v>
      </c>
      <c r="B29" s="11">
        <v>3</v>
      </c>
      <c r="C29" s="11" t="s">
        <v>5</v>
      </c>
      <c r="D29" s="12">
        <v>84691</v>
      </c>
    </row>
    <row r="30" spans="1:4" outlineLevel="2" x14ac:dyDescent="0.25">
      <c r="A30" s="11">
        <v>2005</v>
      </c>
      <c r="B30" s="11">
        <v>12</v>
      </c>
      <c r="C30" s="11" t="s">
        <v>8</v>
      </c>
      <c r="D30" s="12">
        <v>58666</v>
      </c>
    </row>
    <row r="31" spans="1:4" outlineLevel="2" x14ac:dyDescent="0.25">
      <c r="A31" s="11">
        <v>2005</v>
      </c>
      <c r="B31" s="11">
        <v>1</v>
      </c>
      <c r="C31" s="11" t="s">
        <v>8</v>
      </c>
      <c r="D31" s="12">
        <v>50700</v>
      </c>
    </row>
    <row r="32" spans="1:4" outlineLevel="2" x14ac:dyDescent="0.25">
      <c r="A32" s="11">
        <v>2005</v>
      </c>
      <c r="B32" s="11">
        <v>6</v>
      </c>
      <c r="C32" s="11" t="s">
        <v>6</v>
      </c>
      <c r="D32" s="12">
        <v>22696</v>
      </c>
    </row>
    <row r="33" spans="1:4" outlineLevel="2" x14ac:dyDescent="0.25">
      <c r="A33" s="11">
        <v>2005</v>
      </c>
      <c r="B33" s="11">
        <v>1</v>
      </c>
      <c r="C33" s="11" t="s">
        <v>8</v>
      </c>
      <c r="D33" s="12">
        <v>15302</v>
      </c>
    </row>
    <row r="34" spans="1:4" outlineLevel="2" x14ac:dyDescent="0.25">
      <c r="A34" s="11">
        <v>2005</v>
      </c>
      <c r="B34" s="11">
        <v>4</v>
      </c>
      <c r="C34" s="11" t="s">
        <v>6</v>
      </c>
      <c r="D34" s="12">
        <v>49062</v>
      </c>
    </row>
    <row r="35" spans="1:4" outlineLevel="2" x14ac:dyDescent="0.25">
      <c r="A35" s="11">
        <v>2005</v>
      </c>
      <c r="B35" s="11">
        <v>6</v>
      </c>
      <c r="C35" s="11" t="s">
        <v>8</v>
      </c>
      <c r="D35" s="12">
        <v>13020</v>
      </c>
    </row>
    <row r="36" spans="1:4" outlineLevel="2" x14ac:dyDescent="0.25">
      <c r="A36" s="11">
        <v>2005</v>
      </c>
      <c r="B36" s="11">
        <v>11</v>
      </c>
      <c r="C36" s="11" t="s">
        <v>8</v>
      </c>
      <c r="D36" s="12">
        <v>16456</v>
      </c>
    </row>
    <row r="37" spans="1:4" outlineLevel="2" x14ac:dyDescent="0.25">
      <c r="A37" s="11">
        <v>2005</v>
      </c>
      <c r="B37" s="11">
        <v>8</v>
      </c>
      <c r="C37" s="11" t="s">
        <v>6</v>
      </c>
      <c r="D37" s="12">
        <v>25464</v>
      </c>
    </row>
    <row r="38" spans="1:4" outlineLevel="1" x14ac:dyDescent="0.25">
      <c r="A38" s="15" t="s">
        <v>33</v>
      </c>
      <c r="B38" s="11"/>
      <c r="C38" s="11"/>
      <c r="D38" s="12">
        <f>SUBTOTAL(9,D27:D37)</f>
        <v>418504</v>
      </c>
    </row>
    <row r="39" spans="1:4" outlineLevel="2" x14ac:dyDescent="0.25">
      <c r="A39" s="11">
        <v>2006</v>
      </c>
      <c r="B39" s="11">
        <v>2</v>
      </c>
      <c r="C39" s="11" t="s">
        <v>8</v>
      </c>
      <c r="D39" s="12">
        <v>36230</v>
      </c>
    </row>
    <row r="40" spans="1:4" outlineLevel="2" x14ac:dyDescent="0.25">
      <c r="A40" s="11">
        <v>2006</v>
      </c>
      <c r="B40" s="11">
        <v>10</v>
      </c>
      <c r="C40" s="11" t="s">
        <v>5</v>
      </c>
      <c r="D40" s="12">
        <v>25713</v>
      </c>
    </row>
    <row r="41" spans="1:4" outlineLevel="2" x14ac:dyDescent="0.25">
      <c r="A41" s="11">
        <v>2006</v>
      </c>
      <c r="B41" s="11">
        <v>12</v>
      </c>
      <c r="C41" s="11" t="s">
        <v>6</v>
      </c>
      <c r="D41" s="12">
        <v>23712</v>
      </c>
    </row>
    <row r="42" spans="1:4" outlineLevel="2" x14ac:dyDescent="0.25">
      <c r="A42" s="11">
        <v>2006</v>
      </c>
      <c r="B42" s="11">
        <v>1</v>
      </c>
      <c r="C42" s="11" t="s">
        <v>5</v>
      </c>
      <c r="D42" s="12">
        <v>15939</v>
      </c>
    </row>
    <row r="43" spans="1:4" outlineLevel="2" x14ac:dyDescent="0.25">
      <c r="A43" s="11">
        <v>2006</v>
      </c>
      <c r="B43" s="11">
        <v>6</v>
      </c>
      <c r="C43" s="11" t="s">
        <v>8</v>
      </c>
      <c r="D43" s="12">
        <v>28412</v>
      </c>
    </row>
    <row r="44" spans="1:4" outlineLevel="2" x14ac:dyDescent="0.25">
      <c r="A44" s="11">
        <v>2006</v>
      </c>
      <c r="B44" s="11">
        <v>8</v>
      </c>
      <c r="C44" s="11" t="s">
        <v>5</v>
      </c>
      <c r="D44" s="12">
        <v>65749</v>
      </c>
    </row>
    <row r="45" spans="1:4" outlineLevel="2" x14ac:dyDescent="0.25">
      <c r="A45" s="11">
        <v>2006</v>
      </c>
      <c r="B45" s="11">
        <v>10</v>
      </c>
      <c r="C45" s="11" t="s">
        <v>8</v>
      </c>
      <c r="D45" s="12">
        <v>75260</v>
      </c>
    </row>
    <row r="46" spans="1:4" outlineLevel="2" x14ac:dyDescent="0.25">
      <c r="A46" s="11">
        <v>2006</v>
      </c>
      <c r="B46" s="11">
        <v>10</v>
      </c>
      <c r="C46" s="11" t="s">
        <v>8</v>
      </c>
      <c r="D46" s="12">
        <v>10985</v>
      </c>
    </row>
    <row r="47" spans="1:4" outlineLevel="2" x14ac:dyDescent="0.25">
      <c r="A47" s="11">
        <v>2006</v>
      </c>
      <c r="B47" s="11">
        <v>4</v>
      </c>
      <c r="C47" s="11" t="s">
        <v>7</v>
      </c>
      <c r="D47" s="12">
        <v>78127</v>
      </c>
    </row>
    <row r="48" spans="1:4" outlineLevel="2" x14ac:dyDescent="0.25">
      <c r="A48" s="11">
        <v>2006</v>
      </c>
      <c r="B48" s="11">
        <v>8</v>
      </c>
      <c r="C48" s="11" t="s">
        <v>7</v>
      </c>
      <c r="D48" s="12">
        <v>65650</v>
      </c>
    </row>
    <row r="49" spans="1:4" outlineLevel="1" x14ac:dyDescent="0.25">
      <c r="A49" s="15" t="s">
        <v>29</v>
      </c>
      <c r="B49" s="11"/>
      <c r="C49" s="11"/>
      <c r="D49" s="12">
        <f>SUBTOTAL(9,D39:D48)</f>
        <v>425777</v>
      </c>
    </row>
    <row r="50" spans="1:4" outlineLevel="2" x14ac:dyDescent="0.25">
      <c r="A50" s="11">
        <v>2007</v>
      </c>
      <c r="B50" s="11">
        <v>8</v>
      </c>
      <c r="C50" s="11" t="s">
        <v>6</v>
      </c>
      <c r="D50" s="12">
        <v>26580</v>
      </c>
    </row>
    <row r="51" spans="1:4" outlineLevel="2" x14ac:dyDescent="0.25">
      <c r="A51" s="11">
        <v>2007</v>
      </c>
      <c r="B51" s="11">
        <v>8</v>
      </c>
      <c r="C51" s="11" t="s">
        <v>6</v>
      </c>
      <c r="D51" s="12">
        <v>29589</v>
      </c>
    </row>
    <row r="52" spans="1:4" outlineLevel="2" x14ac:dyDescent="0.25">
      <c r="A52" s="11">
        <v>2007</v>
      </c>
      <c r="B52" s="11">
        <v>11</v>
      </c>
      <c r="C52" s="11" t="s">
        <v>5</v>
      </c>
      <c r="D52" s="12">
        <v>81700</v>
      </c>
    </row>
    <row r="53" spans="1:4" outlineLevel="2" x14ac:dyDescent="0.25">
      <c r="A53" s="11">
        <v>2007</v>
      </c>
      <c r="B53" s="11">
        <v>4</v>
      </c>
      <c r="C53" s="11" t="s">
        <v>8</v>
      </c>
      <c r="D53" s="12">
        <v>43274</v>
      </c>
    </row>
    <row r="54" spans="1:4" outlineLevel="1" x14ac:dyDescent="0.25">
      <c r="A54" s="15" t="s">
        <v>35</v>
      </c>
      <c r="B54" s="11"/>
      <c r="C54" s="11"/>
      <c r="D54" s="12">
        <f>SUBTOTAL(9,D50:D53)</f>
        <v>181143</v>
      </c>
    </row>
    <row r="55" spans="1:4" outlineLevel="2" x14ac:dyDescent="0.25">
      <c r="A55" s="11">
        <v>2008</v>
      </c>
      <c r="B55" s="11">
        <v>1</v>
      </c>
      <c r="C55" s="11" t="s">
        <v>5</v>
      </c>
      <c r="D55" s="12">
        <v>48234</v>
      </c>
    </row>
    <row r="56" spans="1:4" outlineLevel="2" x14ac:dyDescent="0.25">
      <c r="A56" s="11">
        <v>2008</v>
      </c>
      <c r="B56" s="11">
        <v>1</v>
      </c>
      <c r="C56" s="11" t="s">
        <v>5</v>
      </c>
      <c r="D56" s="12">
        <v>21892</v>
      </c>
    </row>
    <row r="57" spans="1:4" outlineLevel="2" x14ac:dyDescent="0.25">
      <c r="A57" s="11">
        <v>2008</v>
      </c>
      <c r="B57" s="11">
        <v>9</v>
      </c>
      <c r="C57" s="11" t="s">
        <v>6</v>
      </c>
      <c r="D57" s="12">
        <v>38457</v>
      </c>
    </row>
    <row r="58" spans="1:4" outlineLevel="2" x14ac:dyDescent="0.25">
      <c r="A58" s="11">
        <v>2008</v>
      </c>
      <c r="B58" s="11">
        <v>9</v>
      </c>
      <c r="C58" s="11" t="s">
        <v>7</v>
      </c>
      <c r="D58" s="12">
        <v>40475</v>
      </c>
    </row>
    <row r="59" spans="1:4" outlineLevel="2" x14ac:dyDescent="0.25">
      <c r="A59" s="11">
        <v>2008</v>
      </c>
      <c r="B59" s="11">
        <v>10</v>
      </c>
      <c r="C59" s="11" t="s">
        <v>7</v>
      </c>
      <c r="D59" s="12">
        <v>30565</v>
      </c>
    </row>
    <row r="60" spans="1:4" outlineLevel="2" x14ac:dyDescent="0.25">
      <c r="A60" s="11">
        <v>2008</v>
      </c>
      <c r="B60" s="11">
        <v>2</v>
      </c>
      <c r="C60" s="11" t="s">
        <v>8</v>
      </c>
      <c r="D60" s="12">
        <v>87090</v>
      </c>
    </row>
    <row r="61" spans="1:4" outlineLevel="2" x14ac:dyDescent="0.25">
      <c r="A61" s="11">
        <v>2008</v>
      </c>
      <c r="B61" s="11">
        <v>4</v>
      </c>
      <c r="C61" s="11" t="s">
        <v>5</v>
      </c>
      <c r="D61" s="12">
        <v>17283</v>
      </c>
    </row>
    <row r="62" spans="1:4" outlineLevel="2" x14ac:dyDescent="0.25">
      <c r="A62" s="11">
        <v>2008</v>
      </c>
      <c r="B62" s="11">
        <v>3</v>
      </c>
      <c r="C62" s="11" t="s">
        <v>6</v>
      </c>
      <c r="D62" s="12">
        <v>81212</v>
      </c>
    </row>
    <row r="63" spans="1:4" outlineLevel="1" x14ac:dyDescent="0.25">
      <c r="A63" s="15" t="s">
        <v>30</v>
      </c>
      <c r="B63" s="11"/>
      <c r="C63" s="11"/>
      <c r="D63" s="12">
        <f>SUBTOTAL(9,D55:D62)</f>
        <v>365208</v>
      </c>
    </row>
    <row r="64" spans="1:4" outlineLevel="2" x14ac:dyDescent="0.25">
      <c r="A64" s="11">
        <v>2009</v>
      </c>
      <c r="B64" s="11">
        <v>11</v>
      </c>
      <c r="C64" s="11" t="s">
        <v>8</v>
      </c>
      <c r="D64" s="12">
        <v>82768</v>
      </c>
    </row>
    <row r="65" spans="1:4" outlineLevel="2" x14ac:dyDescent="0.25">
      <c r="A65" s="11">
        <v>2009</v>
      </c>
      <c r="B65" s="11">
        <v>1</v>
      </c>
      <c r="C65" s="11" t="s">
        <v>7</v>
      </c>
      <c r="D65" s="12">
        <v>81265</v>
      </c>
    </row>
    <row r="66" spans="1:4" outlineLevel="2" x14ac:dyDescent="0.25">
      <c r="A66" s="11">
        <v>2009</v>
      </c>
      <c r="B66" s="11">
        <v>1</v>
      </c>
      <c r="C66" s="11" t="s">
        <v>6</v>
      </c>
      <c r="D66" s="12">
        <v>32650</v>
      </c>
    </row>
    <row r="67" spans="1:4" outlineLevel="2" x14ac:dyDescent="0.25">
      <c r="A67" s="11">
        <v>2009</v>
      </c>
      <c r="B67" s="11">
        <v>1</v>
      </c>
      <c r="C67" s="11" t="s">
        <v>7</v>
      </c>
      <c r="D67" s="12">
        <v>72767</v>
      </c>
    </row>
    <row r="68" spans="1:4" outlineLevel="2" x14ac:dyDescent="0.25">
      <c r="A68" s="11">
        <v>2009</v>
      </c>
      <c r="B68" s="11">
        <v>10</v>
      </c>
      <c r="C68" s="11" t="s">
        <v>7</v>
      </c>
      <c r="D68" s="12">
        <v>39541</v>
      </c>
    </row>
    <row r="69" spans="1:4" outlineLevel="1" x14ac:dyDescent="0.25">
      <c r="A69" s="15" t="s">
        <v>27</v>
      </c>
      <c r="B69" s="11"/>
      <c r="C69" s="11"/>
      <c r="D69" s="12">
        <f>SUBTOTAL(9,D64:D68)</f>
        <v>308991</v>
      </c>
    </row>
    <row r="70" spans="1:4" outlineLevel="2" x14ac:dyDescent="0.25">
      <c r="A70" s="11">
        <v>2010</v>
      </c>
      <c r="B70" s="11">
        <v>10</v>
      </c>
      <c r="C70" s="11" t="s">
        <v>6</v>
      </c>
      <c r="D70" s="12">
        <v>26925</v>
      </c>
    </row>
    <row r="71" spans="1:4" outlineLevel="2" x14ac:dyDescent="0.25">
      <c r="A71" s="11">
        <v>2010</v>
      </c>
      <c r="B71" s="11">
        <v>5</v>
      </c>
      <c r="C71" s="11" t="s">
        <v>5</v>
      </c>
      <c r="D71" s="12">
        <v>72069</v>
      </c>
    </row>
    <row r="72" spans="1:4" outlineLevel="2" x14ac:dyDescent="0.25">
      <c r="A72" s="11">
        <v>2010</v>
      </c>
      <c r="B72" s="11">
        <v>9</v>
      </c>
      <c r="C72" s="11" t="s">
        <v>6</v>
      </c>
      <c r="D72" s="12">
        <v>68047</v>
      </c>
    </row>
    <row r="73" spans="1:4" outlineLevel="2" x14ac:dyDescent="0.25">
      <c r="A73" s="11">
        <v>2010</v>
      </c>
      <c r="B73" s="11">
        <v>7</v>
      </c>
      <c r="C73" s="11" t="s">
        <v>7</v>
      </c>
      <c r="D73" s="12">
        <v>19813</v>
      </c>
    </row>
    <row r="74" spans="1:4" outlineLevel="2" x14ac:dyDescent="0.25">
      <c r="A74" s="11">
        <v>2010</v>
      </c>
      <c r="B74" s="11">
        <v>7</v>
      </c>
      <c r="C74" s="11" t="s">
        <v>7</v>
      </c>
      <c r="D74" s="12">
        <v>17599</v>
      </c>
    </row>
    <row r="75" spans="1:4" outlineLevel="2" x14ac:dyDescent="0.25">
      <c r="A75" s="11">
        <v>2010</v>
      </c>
      <c r="B75" s="11">
        <v>11</v>
      </c>
      <c r="C75" s="11" t="s">
        <v>5</v>
      </c>
      <c r="D75" s="12">
        <v>23714</v>
      </c>
    </row>
    <row r="76" spans="1:4" outlineLevel="2" x14ac:dyDescent="0.25">
      <c r="A76" s="11">
        <v>2010</v>
      </c>
      <c r="B76" s="11">
        <v>10</v>
      </c>
      <c r="C76" s="11" t="s">
        <v>8</v>
      </c>
      <c r="D76" s="12">
        <v>78927</v>
      </c>
    </row>
    <row r="77" spans="1:4" outlineLevel="2" x14ac:dyDescent="0.25">
      <c r="A77" s="11">
        <v>2010</v>
      </c>
      <c r="B77" s="11">
        <v>8</v>
      </c>
      <c r="C77" s="11" t="s">
        <v>5</v>
      </c>
      <c r="D77" s="12">
        <v>60578</v>
      </c>
    </row>
    <row r="78" spans="1:4" outlineLevel="2" x14ac:dyDescent="0.25">
      <c r="A78" s="11">
        <v>2010</v>
      </c>
      <c r="B78" s="11">
        <v>4</v>
      </c>
      <c r="C78" s="11" t="s">
        <v>6</v>
      </c>
      <c r="D78" s="12">
        <v>43167</v>
      </c>
    </row>
    <row r="79" spans="1:4" outlineLevel="2" x14ac:dyDescent="0.25">
      <c r="A79" s="11">
        <v>2010</v>
      </c>
      <c r="B79" s="11">
        <v>1</v>
      </c>
      <c r="C79" s="11" t="s">
        <v>5</v>
      </c>
      <c r="D79" s="12">
        <v>80278</v>
      </c>
    </row>
    <row r="80" spans="1:4" outlineLevel="2" x14ac:dyDescent="0.25">
      <c r="A80" s="11">
        <v>2010</v>
      </c>
      <c r="B80" s="11">
        <v>6</v>
      </c>
      <c r="C80" s="11" t="s">
        <v>5</v>
      </c>
      <c r="D80" s="12">
        <v>23610</v>
      </c>
    </row>
    <row r="81" spans="1:4" outlineLevel="2" x14ac:dyDescent="0.25">
      <c r="A81" s="11">
        <v>2010</v>
      </c>
      <c r="B81" s="11">
        <v>12</v>
      </c>
      <c r="C81" s="11" t="s">
        <v>6</v>
      </c>
      <c r="D81" s="12">
        <v>77209</v>
      </c>
    </row>
    <row r="82" spans="1:4" outlineLevel="1" x14ac:dyDescent="0.25">
      <c r="A82" s="15" t="s">
        <v>26</v>
      </c>
      <c r="B82" s="11"/>
      <c r="C82" s="11"/>
      <c r="D82" s="12">
        <f>SUBTOTAL(9,D70:D81)</f>
        <v>591936</v>
      </c>
    </row>
    <row r="83" spans="1:4" outlineLevel="2" x14ac:dyDescent="0.25">
      <c r="A83" s="11">
        <v>2011</v>
      </c>
      <c r="B83" s="11">
        <v>4</v>
      </c>
      <c r="C83" s="11" t="s">
        <v>7</v>
      </c>
      <c r="D83" s="12">
        <v>19960</v>
      </c>
    </row>
    <row r="84" spans="1:4" outlineLevel="2" x14ac:dyDescent="0.25">
      <c r="A84" s="11">
        <v>2011</v>
      </c>
      <c r="B84" s="11">
        <v>1</v>
      </c>
      <c r="C84" s="11" t="s">
        <v>5</v>
      </c>
      <c r="D84" s="12">
        <v>72490</v>
      </c>
    </row>
    <row r="85" spans="1:4" outlineLevel="2" x14ac:dyDescent="0.25">
      <c r="A85" s="11">
        <v>2011</v>
      </c>
      <c r="B85" s="11">
        <v>12</v>
      </c>
      <c r="C85" s="11" t="s">
        <v>5</v>
      </c>
      <c r="D85" s="12">
        <v>80006</v>
      </c>
    </row>
    <row r="86" spans="1:4" outlineLevel="2" x14ac:dyDescent="0.25">
      <c r="A86" s="11">
        <v>2011</v>
      </c>
      <c r="B86" s="11">
        <v>12</v>
      </c>
      <c r="C86" s="11" t="s">
        <v>6</v>
      </c>
      <c r="D86" s="12">
        <v>53142</v>
      </c>
    </row>
    <row r="87" spans="1:4" outlineLevel="2" x14ac:dyDescent="0.25">
      <c r="A87" s="11">
        <v>2011</v>
      </c>
      <c r="B87" s="11">
        <v>5</v>
      </c>
      <c r="C87" s="11" t="s">
        <v>7</v>
      </c>
      <c r="D87" s="12">
        <v>67049</v>
      </c>
    </row>
    <row r="88" spans="1:4" outlineLevel="2" x14ac:dyDescent="0.25">
      <c r="A88" s="11">
        <v>2011</v>
      </c>
      <c r="B88" s="11">
        <v>5</v>
      </c>
      <c r="C88" s="11" t="s">
        <v>6</v>
      </c>
      <c r="D88" s="12">
        <v>10638</v>
      </c>
    </row>
    <row r="89" spans="1:4" outlineLevel="2" x14ac:dyDescent="0.25">
      <c r="A89" s="11">
        <v>2011</v>
      </c>
      <c r="B89" s="11">
        <v>8</v>
      </c>
      <c r="C89" s="11" t="s">
        <v>8</v>
      </c>
      <c r="D89" s="12">
        <v>80213</v>
      </c>
    </row>
    <row r="90" spans="1:4" outlineLevel="1" x14ac:dyDescent="0.25">
      <c r="A90" s="15" t="s">
        <v>28</v>
      </c>
      <c r="B90" s="11"/>
      <c r="C90" s="11"/>
      <c r="D90" s="12">
        <f>SUBTOTAL(9,D83:D89)</f>
        <v>383498</v>
      </c>
    </row>
    <row r="91" spans="1:4" outlineLevel="2" x14ac:dyDescent="0.25">
      <c r="A91" s="11">
        <v>2012</v>
      </c>
      <c r="B91" s="11">
        <v>9</v>
      </c>
      <c r="C91" s="11" t="s">
        <v>8</v>
      </c>
      <c r="D91" s="12">
        <v>38668</v>
      </c>
    </row>
    <row r="92" spans="1:4" outlineLevel="2" x14ac:dyDescent="0.25">
      <c r="A92" s="11">
        <v>2012</v>
      </c>
      <c r="B92" s="11">
        <v>7</v>
      </c>
      <c r="C92" s="11" t="s">
        <v>8</v>
      </c>
      <c r="D92" s="12">
        <v>39811</v>
      </c>
    </row>
    <row r="93" spans="1:4" outlineLevel="2" x14ac:dyDescent="0.25">
      <c r="A93" s="11">
        <v>2012</v>
      </c>
      <c r="B93" s="11">
        <v>3</v>
      </c>
      <c r="C93" s="11" t="s">
        <v>7</v>
      </c>
      <c r="D93" s="12">
        <v>58794</v>
      </c>
    </row>
    <row r="94" spans="1:4" outlineLevel="2" x14ac:dyDescent="0.25">
      <c r="A94" s="11">
        <v>2012</v>
      </c>
      <c r="B94" s="11">
        <v>6</v>
      </c>
      <c r="C94" s="11" t="s">
        <v>6</v>
      </c>
      <c r="D94" s="12">
        <v>80763</v>
      </c>
    </row>
    <row r="95" spans="1:4" outlineLevel="2" x14ac:dyDescent="0.25">
      <c r="A95" s="11">
        <v>2012</v>
      </c>
      <c r="B95" s="11">
        <v>12</v>
      </c>
      <c r="C95" s="11" t="s">
        <v>5</v>
      </c>
      <c r="D95" s="12">
        <v>29428</v>
      </c>
    </row>
    <row r="96" spans="1:4" outlineLevel="2" x14ac:dyDescent="0.25">
      <c r="A96" s="11">
        <v>2012</v>
      </c>
      <c r="B96" s="11">
        <v>8</v>
      </c>
      <c r="C96" s="11" t="s">
        <v>6</v>
      </c>
      <c r="D96" s="12">
        <v>49999</v>
      </c>
    </row>
    <row r="97" spans="1:4" outlineLevel="2" x14ac:dyDescent="0.25">
      <c r="A97" s="11">
        <v>2012</v>
      </c>
      <c r="B97" s="11">
        <v>1</v>
      </c>
      <c r="C97" s="11" t="s">
        <v>5</v>
      </c>
      <c r="D97" s="12">
        <v>18283</v>
      </c>
    </row>
    <row r="98" spans="1:4" outlineLevel="2" x14ac:dyDescent="0.25">
      <c r="A98" s="11">
        <v>2012</v>
      </c>
      <c r="B98" s="11">
        <v>1</v>
      </c>
      <c r="C98" s="11" t="s">
        <v>7</v>
      </c>
      <c r="D98" s="12">
        <v>71795</v>
      </c>
    </row>
    <row r="99" spans="1:4" outlineLevel="2" x14ac:dyDescent="0.25">
      <c r="A99" s="11">
        <v>2012</v>
      </c>
      <c r="B99" s="11">
        <v>12</v>
      </c>
      <c r="C99" s="11" t="s">
        <v>6</v>
      </c>
      <c r="D99" s="12">
        <v>35150</v>
      </c>
    </row>
    <row r="100" spans="1:4" outlineLevel="2" x14ac:dyDescent="0.25">
      <c r="A100" s="11">
        <v>2012</v>
      </c>
      <c r="B100" s="11">
        <v>4</v>
      </c>
      <c r="C100" s="11" t="s">
        <v>5</v>
      </c>
      <c r="D100" s="12">
        <v>20675</v>
      </c>
    </row>
    <row r="101" spans="1:4" outlineLevel="2" x14ac:dyDescent="0.25">
      <c r="A101" s="11">
        <v>2012</v>
      </c>
      <c r="B101" s="11">
        <v>1</v>
      </c>
      <c r="C101" s="11" t="s">
        <v>6</v>
      </c>
      <c r="D101" s="12">
        <v>57034</v>
      </c>
    </row>
    <row r="102" spans="1:4" outlineLevel="2" x14ac:dyDescent="0.25">
      <c r="A102" s="11">
        <v>2012</v>
      </c>
      <c r="B102" s="11">
        <v>12</v>
      </c>
      <c r="C102" s="11" t="s">
        <v>7</v>
      </c>
      <c r="D102" s="12">
        <v>76456</v>
      </c>
    </row>
    <row r="103" spans="1:4" outlineLevel="2" x14ac:dyDescent="0.25">
      <c r="A103" s="11">
        <v>2012</v>
      </c>
      <c r="B103" s="11">
        <v>2</v>
      </c>
      <c r="C103" s="11" t="s">
        <v>5</v>
      </c>
      <c r="D103" s="12">
        <v>11576</v>
      </c>
    </row>
    <row r="104" spans="1:4" outlineLevel="2" x14ac:dyDescent="0.25">
      <c r="A104" s="11">
        <v>2012</v>
      </c>
      <c r="B104" s="11">
        <v>5</v>
      </c>
      <c r="C104" s="11" t="s">
        <v>5</v>
      </c>
      <c r="D104" s="12">
        <v>46636</v>
      </c>
    </row>
    <row r="105" spans="1:4" outlineLevel="1" x14ac:dyDescent="0.25">
      <c r="A105" s="15" t="s">
        <v>34</v>
      </c>
      <c r="B105" s="11"/>
      <c r="C105" s="11"/>
      <c r="D105" s="12">
        <f>SUBTOTAL(9,D91:D104)</f>
        <v>635068</v>
      </c>
    </row>
    <row r="106" spans="1:4" outlineLevel="2" x14ac:dyDescent="0.25">
      <c r="A106" s="11">
        <v>2013</v>
      </c>
      <c r="B106" s="11">
        <v>7</v>
      </c>
      <c r="C106" s="11" t="s">
        <v>6</v>
      </c>
      <c r="D106" s="12">
        <v>74007</v>
      </c>
    </row>
    <row r="107" spans="1:4" outlineLevel="2" x14ac:dyDescent="0.25">
      <c r="A107" s="11">
        <v>2013</v>
      </c>
      <c r="B107" s="11">
        <v>5</v>
      </c>
      <c r="C107" s="11" t="s">
        <v>8</v>
      </c>
      <c r="D107" s="12">
        <v>54980</v>
      </c>
    </row>
    <row r="108" spans="1:4" outlineLevel="2" x14ac:dyDescent="0.25">
      <c r="A108" s="11">
        <v>2013</v>
      </c>
      <c r="B108" s="11">
        <v>4</v>
      </c>
      <c r="C108" s="11" t="s">
        <v>6</v>
      </c>
      <c r="D108" s="12">
        <v>33709</v>
      </c>
    </row>
    <row r="109" spans="1:4" outlineLevel="2" x14ac:dyDescent="0.25">
      <c r="A109" s="11">
        <v>2013</v>
      </c>
      <c r="B109" s="11">
        <v>11</v>
      </c>
      <c r="C109" s="11" t="s">
        <v>5</v>
      </c>
      <c r="D109" s="12">
        <v>48589</v>
      </c>
    </row>
    <row r="110" spans="1:4" outlineLevel="2" x14ac:dyDescent="0.25">
      <c r="A110" s="11">
        <v>2013</v>
      </c>
      <c r="B110" s="11">
        <v>2</v>
      </c>
      <c r="C110" s="11" t="s">
        <v>5</v>
      </c>
      <c r="D110" s="12">
        <v>19118</v>
      </c>
    </row>
    <row r="111" spans="1:4" outlineLevel="2" x14ac:dyDescent="0.25">
      <c r="A111" s="11">
        <v>2013</v>
      </c>
      <c r="B111" s="11">
        <v>9</v>
      </c>
      <c r="C111" s="11" t="s">
        <v>7</v>
      </c>
      <c r="D111" s="12">
        <v>33986</v>
      </c>
    </row>
    <row r="112" spans="1:4" outlineLevel="2" x14ac:dyDescent="0.25">
      <c r="A112" s="11">
        <v>2013</v>
      </c>
      <c r="B112" s="11">
        <v>6</v>
      </c>
      <c r="C112" s="11" t="s">
        <v>5</v>
      </c>
      <c r="D112" s="12">
        <v>37909</v>
      </c>
    </row>
    <row r="113" spans="1:4" outlineLevel="1" x14ac:dyDescent="0.25">
      <c r="A113" s="15" t="s">
        <v>32</v>
      </c>
      <c r="B113" s="11"/>
      <c r="C113" s="11"/>
      <c r="D113" s="12">
        <f>SUBTOTAL(9,D106:D112)</f>
        <v>302298</v>
      </c>
    </row>
    <row r="114" spans="1:4" x14ac:dyDescent="0.25">
      <c r="A114" s="15" t="s">
        <v>37</v>
      </c>
      <c r="B114" s="11"/>
      <c r="C114" s="11"/>
      <c r="D114" s="12">
        <f>SUBTOTAL(9,D2:D112)</f>
        <v>4770650</v>
      </c>
    </row>
  </sheetData>
  <sortState ref="A2:D101">
    <sortCondition ref="A1"/>
  </sortState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9"/>
  <sheetViews>
    <sheetView workbookViewId="0">
      <selection activeCell="E4" sqref="E4"/>
    </sheetView>
  </sheetViews>
  <sheetFormatPr defaultRowHeight="15" x14ac:dyDescent="0.25"/>
  <cols>
    <col min="4" max="4" width="11.85546875" bestFit="1" customWidth="1"/>
    <col min="5" max="5" width="16.42578125" customWidth="1"/>
  </cols>
  <sheetData>
    <row r="3" spans="4:5" ht="45" x14ac:dyDescent="0.25">
      <c r="D3" s="13" t="s">
        <v>15</v>
      </c>
      <c r="E3" s="13" t="s">
        <v>16</v>
      </c>
    </row>
    <row r="4" spans="4:5" x14ac:dyDescent="0.25">
      <c r="D4" t="s">
        <v>17</v>
      </c>
      <c r="E4">
        <v>156</v>
      </c>
    </row>
    <row r="5" spans="4:5" x14ac:dyDescent="0.25">
      <c r="D5" t="s">
        <v>18</v>
      </c>
      <c r="E5">
        <v>89</v>
      </c>
    </row>
    <row r="6" spans="4:5" x14ac:dyDescent="0.25">
      <c r="D6" t="s">
        <v>19</v>
      </c>
      <c r="E6">
        <v>113</v>
      </c>
    </row>
    <row r="7" spans="4:5" x14ac:dyDescent="0.25">
      <c r="D7" t="s">
        <v>20</v>
      </c>
      <c r="E7">
        <v>181</v>
      </c>
    </row>
    <row r="8" spans="4:5" x14ac:dyDescent="0.25">
      <c r="D8" t="s">
        <v>21</v>
      </c>
      <c r="E8">
        <v>198</v>
      </c>
    </row>
    <row r="9" spans="4:5" x14ac:dyDescent="0.25">
      <c r="D9" t="s">
        <v>22</v>
      </c>
      <c r="E9">
        <v>188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Gráficos</vt:lpstr>
      </vt:variant>
      <vt:variant>
        <vt:i4>2</vt:i4>
      </vt:variant>
    </vt:vector>
  </HeadingPairs>
  <TitlesOfParts>
    <vt:vector size="10" baseType="lpstr">
      <vt:lpstr>00</vt:lpstr>
      <vt:lpstr>Dica 1 - Atingir Meta</vt:lpstr>
      <vt:lpstr>Dica 2 - Atalho Soma</vt:lpstr>
      <vt:lpstr>Dica 3 - Transpor</vt:lpstr>
      <vt:lpstr>Dica 4 - Sortear</vt:lpstr>
      <vt:lpstr>Dica 5 - Atualizar ao colar</vt:lpstr>
      <vt:lpstr>Dica 6 - Subtotais</vt:lpstr>
      <vt:lpstr>Dica 7 - Gráfico Rápido</vt:lpstr>
      <vt:lpstr>Gráf1</vt:lpstr>
      <vt:lpstr>Gráf2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2014-06-04T16:36:04Z</dcterms:created>
  <dcterms:modified xsi:type="dcterms:W3CDTF">2014-06-04T18:56:40Z</dcterms:modified>
</cp:coreProperties>
</file>